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hidePivotFieldList="1" defaultThemeVersion="124226"/>
  <bookViews>
    <workbookView xWindow="-30" yWindow="-30" windowWidth="7500" windowHeight="8430" tabRatio="722"/>
  </bookViews>
  <sheets>
    <sheet name="a1" sheetId="359" r:id="rId1"/>
    <sheet name="a2" sheetId="248" r:id="rId2"/>
    <sheet name="a3" sheetId="250" r:id="rId3"/>
    <sheet name="a4" sheetId="252" r:id="rId4"/>
    <sheet name="a5" sheetId="246" r:id="rId5"/>
    <sheet name="a6" sheetId="694" r:id="rId6"/>
    <sheet name="a7" sheetId="695" r:id="rId7"/>
    <sheet name="a8" sheetId="696" r:id="rId8"/>
    <sheet name="a9" sheetId="697" r:id="rId9"/>
    <sheet name="a10" sheetId="698" r:id="rId10"/>
    <sheet name="a11" sheetId="699" r:id="rId11"/>
    <sheet name="a12" sheetId="700" r:id="rId12"/>
    <sheet name="a13" sheetId="701" r:id="rId13"/>
    <sheet name="a14" sheetId="702" r:id="rId14"/>
    <sheet name="a15" sheetId="703" r:id="rId15"/>
    <sheet name="a16" sheetId="704" r:id="rId16"/>
    <sheet name="a17" sheetId="705" r:id="rId17"/>
    <sheet name="a18" sheetId="706" r:id="rId18"/>
    <sheet name="a19" sheetId="707" r:id="rId19"/>
    <sheet name="a20" sheetId="708" r:id="rId20"/>
    <sheet name="a21" sheetId="709" r:id="rId21"/>
  </sheets>
  <externalReferences>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_2011" localSheetId="8" hidden="1">#REF!</definedName>
    <definedName name="_2011" hidden="1">#REF!</definedName>
    <definedName name="_xlnm._FilterDatabase" localSheetId="14" hidden="1">'a15'!$A$5:$C$5</definedName>
    <definedName name="_xlnm._FilterDatabase" localSheetId="15" hidden="1">'a16'!$A$3:$B$85</definedName>
    <definedName name="_Key1" localSheetId="9" hidden="1">#REF!</definedName>
    <definedName name="_Key1" localSheetId="7" hidden="1">#REF!</definedName>
    <definedName name="_Key1" hidden="1">#REF!</definedName>
    <definedName name="_Order1" hidden="1">255</definedName>
    <definedName name="_Regression_Int" hidden="1">1</definedName>
    <definedName name="_Sort" localSheetId="9" hidden="1">#REF!</definedName>
    <definedName name="_Sort" localSheetId="6" hidden="1">#REF!</definedName>
    <definedName name="_Sort" localSheetId="7" hidden="1">#REF!</definedName>
    <definedName name="_Sort" hidden="1">#REF!</definedName>
    <definedName name="a" localSheetId="9">[1]Sheet1!$C$30</definedName>
    <definedName name="a" localSheetId="6">[2]a16!#REF!</definedName>
    <definedName name="a" localSheetId="8">[1]Sheet1!$C$30</definedName>
    <definedName name="a">'a16'!#REF!</definedName>
    <definedName name="Anno" localSheetId="9">'[3]1.01.1'!$C$3</definedName>
    <definedName name="Anno" localSheetId="7">'[4]1.01.1'!$C$3</definedName>
    <definedName name="Anno">'[4]1.01.1'!$C$3</definedName>
    <definedName name="_xlnm.Print_Area" localSheetId="13">'a14'!$A$1:$C$451</definedName>
    <definedName name="_xlnm.Print_Area" localSheetId="14">'a15'!$A$1:$C$336</definedName>
    <definedName name="_xlnm.Print_Area" localSheetId="19">'a20'!#REF!</definedName>
    <definedName name="_xlnm.Print_Area" localSheetId="4">'a5'!$A$1:$L$484</definedName>
    <definedName name="Area_stampa_MI" localSheetId="9">#REF!</definedName>
    <definedName name="Area_stampa_MI" localSheetId="6">#REF!</definedName>
    <definedName name="Area_stampa_MI" localSheetId="7">#REF!</definedName>
    <definedName name="Area_stampa_MI">#REF!</definedName>
    <definedName name="ASSOLUTI" localSheetId="9">#REF!</definedName>
    <definedName name="ASSOLUTI" localSheetId="6">#REF!</definedName>
    <definedName name="ASSOLUTI" localSheetId="8">#REF!</definedName>
    <definedName name="ASSOLUTI">#REF!</definedName>
    <definedName name="com" localSheetId="6">#REF!</definedName>
    <definedName name="com">#REF!</definedName>
    <definedName name="confr.azi.cens" localSheetId="9">[5]confronti!#REF!</definedName>
    <definedName name="confr.azi.cens" localSheetId="6">[5]confronti!#REF!</definedName>
    <definedName name="confr.azi.cens" localSheetId="8">[5]confronti!#REF!</definedName>
    <definedName name="confr.azi.cens">[5]confronti!#REF!</definedName>
    <definedName name="confr.ric.prev.94" localSheetId="9">[5]confronti!#REF!</definedName>
    <definedName name="confr.ric.prev.94" localSheetId="6">[5]confronti!#REF!</definedName>
    <definedName name="confr.ric.prev.94">[5]confronti!#REF!</definedName>
    <definedName name="confr.sup.uba">[6]confronti!$A$1:$K$35</definedName>
    <definedName name="CRF_CountryName">[7]Sheet1!$C$4</definedName>
    <definedName name="CRF_InventoryYear">[7]Sheet1!$C$6</definedName>
    <definedName name="CRF_Submission">[7]Sheet1!$C$30</definedName>
    <definedName name="CRF_Summary2_Dyn10" localSheetId="9">#REF!</definedName>
    <definedName name="CRF_Summary2_Dyn10" localSheetId="6">#REF!</definedName>
    <definedName name="CRF_Summary2_Dyn10" localSheetId="8">#REF!</definedName>
    <definedName name="CRF_Summary2_Dyn10">#REF!</definedName>
    <definedName name="CRF_Summary2_Dyn11" localSheetId="9">#REF!</definedName>
    <definedName name="CRF_Summary2_Dyn11" localSheetId="6">#REF!</definedName>
    <definedName name="CRF_Summary2_Dyn11">#REF!</definedName>
    <definedName name="CRF_Summary2_Dyn12" localSheetId="9">#REF!</definedName>
    <definedName name="CRF_Summary2_Dyn12" localSheetId="6">#REF!</definedName>
    <definedName name="CRF_Summary2_Dyn12">#REF!</definedName>
    <definedName name="CRF_Summary2_Dyn13" localSheetId="9">#REF!</definedName>
    <definedName name="CRF_Summary2_Dyn13">#REF!</definedName>
    <definedName name="CRF_Summary2_Dyn14" localSheetId="9">#REF!</definedName>
    <definedName name="CRF_Summary2_Dyn14">#REF!</definedName>
    <definedName name="CRF_Summary2_Dyn15" localSheetId="9">#REF!</definedName>
    <definedName name="CRF_Summary2_Dyn15">#REF!</definedName>
    <definedName name="CRF_Summary2_Dyn16" localSheetId="9">#REF!</definedName>
    <definedName name="CRF_Summary2_Dyn16">#REF!</definedName>
    <definedName name="CRF_Summary2_DynA41" localSheetId="9">#REF!</definedName>
    <definedName name="CRF_Summary2_DynA41">#REF!</definedName>
    <definedName name="CRF_Summary2_Main1" localSheetId="9">#REF!</definedName>
    <definedName name="CRF_Summary2_Main1">#REF!</definedName>
    <definedName name="CRF_Summary2_Main2" localSheetId="9">#REF!</definedName>
    <definedName name="CRF_Summary2_Main2">#REF!</definedName>
    <definedName name="CRF_Summary2_Main3" localSheetId="9">#REF!</definedName>
    <definedName name="CRF_Summary2_Main3">#REF!</definedName>
    <definedName name="CRF_Table10s1_Dyn12" localSheetId="9">[8]Table10s1!#REF!</definedName>
    <definedName name="CRF_Table10s1_Dyn12">[8]Table10s1!#REF!</definedName>
    <definedName name="CRF_Table10s1_Dyn13" localSheetId="9">[8]Table10s1!#REF!</definedName>
    <definedName name="CRF_Table10s1_Dyn13">[8]Table10s1!#REF!</definedName>
    <definedName name="CRF_Table10s1_Dyn14" localSheetId="9">[8]Table10s1!#REF!</definedName>
    <definedName name="CRF_Table10s1_Dyn14">[8]Table10s1!#REF!</definedName>
    <definedName name="CRF_Table10s1_Dyn15" localSheetId="9">[8]Table10s1!#REF!</definedName>
    <definedName name="CRF_Table10s1_Dyn15">[8]Table10s1!#REF!</definedName>
    <definedName name="CRF_Table10s1_Dyn16" localSheetId="9">[8]Table10s1!#REF!</definedName>
    <definedName name="CRF_Table10s1_Dyn16">[8]Table10s1!#REF!</definedName>
    <definedName name="CRF_Table10s1_Dyn17" localSheetId="9">[8]Table10s1!#REF!</definedName>
    <definedName name="CRF_Table10s1_Dyn17">[8]Table10s1!#REF!</definedName>
    <definedName name="CRF_Table10s1_Dyn18" localSheetId="9">[8]Table10s1!#REF!</definedName>
    <definedName name="CRF_Table10s1_Dyn18">[8]Table10s1!#REF!</definedName>
    <definedName name="CRF_Table10s1_Dyn19" localSheetId="9">[8]Table10s1!#REF!</definedName>
    <definedName name="CRF_Table10s1_Dyn19">[8]Table10s1!#REF!</definedName>
    <definedName name="CRF_Table10s1_Dyn20" localSheetId="9">[8]Table10s1!#REF!</definedName>
    <definedName name="CRF_Table10s1_Dyn20">[8]Table10s1!#REF!</definedName>
    <definedName name="CRF_Table10s1_Dyn21" localSheetId="9">[8]Table10s1!#REF!</definedName>
    <definedName name="CRF_Table10s1_Dyn21">[8]Table10s1!#REF!</definedName>
    <definedName name="CRF_Table10s1_Dyn22" localSheetId="9">[8]Table10s1!#REF!</definedName>
    <definedName name="CRF_Table10s1_Dyn22">[8]Table10s1!#REF!</definedName>
    <definedName name="CRF_Table10s2_Dyn10" localSheetId="9">#REF!</definedName>
    <definedName name="CRF_Table10s2_Dyn10" localSheetId="6">#REF!</definedName>
    <definedName name="CRF_Table10s2_Dyn10" localSheetId="8">#REF!</definedName>
    <definedName name="CRF_Table10s2_Dyn10">#REF!</definedName>
    <definedName name="CRF_Table10s2_Dyn11" localSheetId="9">#REF!</definedName>
    <definedName name="CRF_Table10s2_Dyn11" localSheetId="6">#REF!</definedName>
    <definedName name="CRF_Table10s2_Dyn11">#REF!</definedName>
    <definedName name="CRF_Table10s2_Dyn12" localSheetId="9">#REF!</definedName>
    <definedName name="CRF_Table10s2_Dyn12" localSheetId="6">#REF!</definedName>
    <definedName name="CRF_Table10s2_Dyn12">#REF!</definedName>
    <definedName name="CRF_Table10s2_Dyn13" localSheetId="9">#REF!</definedName>
    <definedName name="CRF_Table10s2_Dyn13">#REF!</definedName>
    <definedName name="CRF_Table10s2_Dyn14" localSheetId="9">#REF!</definedName>
    <definedName name="CRF_Table10s2_Dyn14">#REF!</definedName>
    <definedName name="CRF_Table10s2_Dyn15" localSheetId="9">#REF!</definedName>
    <definedName name="CRF_Table10s2_Dyn15">#REF!</definedName>
    <definedName name="CRF_Table10s2_Dyn16" localSheetId="9">#REF!</definedName>
    <definedName name="CRF_Table10s2_Dyn16">#REF!</definedName>
    <definedName name="CRF_Table10s2_Dyn17" localSheetId="9">#REF!</definedName>
    <definedName name="CRF_Table10s2_Dyn17">#REF!</definedName>
    <definedName name="CRF_Table10s2_Dyn18" localSheetId="9">#REF!</definedName>
    <definedName name="CRF_Table10s2_Dyn18">#REF!</definedName>
    <definedName name="CRF_Table10s2_Dyn19" localSheetId="9">#REF!</definedName>
    <definedName name="CRF_Table10s2_Dyn19">#REF!</definedName>
    <definedName name="CRF_Table10s2_Dyn20" localSheetId="9">#REF!</definedName>
    <definedName name="CRF_Table10s2_Dyn20">#REF!</definedName>
    <definedName name="CRF_Table10s2_Dyn21" localSheetId="9">#REF!</definedName>
    <definedName name="CRF_Table10s2_Dyn21">#REF!</definedName>
    <definedName name="CRF_Table10s2_Dyn22" localSheetId="9">#REF!</definedName>
    <definedName name="CRF_Table10s2_Dyn22">#REF!</definedName>
    <definedName name="CRF_Table10s2_DynA46" localSheetId="9">#REF!</definedName>
    <definedName name="CRF_Table10s2_DynA46">#REF!</definedName>
    <definedName name="CRF_Table10s2_Main" localSheetId="9">#REF!</definedName>
    <definedName name="CRF_Table10s2_Main">#REF!</definedName>
    <definedName name="CRF_Table10s3_Dyn10" localSheetId="9">#REF!</definedName>
    <definedName name="CRF_Table10s3_Dyn10">#REF!</definedName>
    <definedName name="CRF_Table10s3_Dyn11" localSheetId="9">#REF!</definedName>
    <definedName name="CRF_Table10s3_Dyn11">#REF!</definedName>
    <definedName name="CRF_Table10s3_Dyn12" localSheetId="9">#REF!</definedName>
    <definedName name="CRF_Table10s3_Dyn12">#REF!</definedName>
    <definedName name="CRF_Table10s3_Dyn13" localSheetId="9">#REF!</definedName>
    <definedName name="CRF_Table10s3_Dyn13">#REF!</definedName>
    <definedName name="CRF_Table10s3_Dyn14" localSheetId="9">#REF!</definedName>
    <definedName name="CRF_Table10s3_Dyn14">#REF!</definedName>
    <definedName name="CRF_Table10s3_Dyn15" localSheetId="9">#REF!</definedName>
    <definedName name="CRF_Table10s3_Dyn15">#REF!</definedName>
    <definedName name="CRF_Table10s3_Dyn16" localSheetId="9">#REF!</definedName>
    <definedName name="CRF_Table10s3_Dyn16">#REF!</definedName>
    <definedName name="CRF_Table10s3_Dyn17" localSheetId="9">#REF!</definedName>
    <definedName name="CRF_Table10s3_Dyn17">#REF!</definedName>
    <definedName name="CRF_Table10s3_Dyn18" localSheetId="9">#REF!</definedName>
    <definedName name="CRF_Table10s3_Dyn18">#REF!</definedName>
    <definedName name="CRF_Table10s3_Dyn19" localSheetId="9">#REF!</definedName>
    <definedName name="CRF_Table10s3_Dyn19">#REF!</definedName>
    <definedName name="CRF_Table10s3_Dyn20" localSheetId="9">#REF!</definedName>
    <definedName name="CRF_Table10s3_Dyn20">#REF!</definedName>
    <definedName name="CRF_Table10s3_Dyn21" localSheetId="9">#REF!</definedName>
    <definedName name="CRF_Table10s3_Dyn21">#REF!</definedName>
    <definedName name="CRF_Table10s3_Dyn22" localSheetId="9">#REF!</definedName>
    <definedName name="CRF_Table10s3_Dyn22">#REF!</definedName>
    <definedName name="CRF_Table10s3_DynA46" localSheetId="9">#REF!</definedName>
    <definedName name="CRF_Table10s3_DynA46">#REF!</definedName>
    <definedName name="CRF_Table10s3_Main" localSheetId="9">#REF!</definedName>
    <definedName name="CRF_Table10s3_Main">#REF!</definedName>
    <definedName name="CRF_Table10s5_Main1" localSheetId="9">#REF!</definedName>
    <definedName name="CRF_Table10s5_Main1">#REF!</definedName>
    <definedName name="CRF_Table10s5_Main2" localSheetId="9">#REF!</definedName>
    <definedName name="CRF_Table10s5_Main2">#REF!</definedName>
    <definedName name="d">[1]Sheet1!$C$30</definedName>
    <definedName name="dfd" localSheetId="6" hidden="1">#REF!</definedName>
    <definedName name="dfd" hidden="1">#REF!</definedName>
    <definedName name="dfdf" localSheetId="6">#REF!</definedName>
    <definedName name="dfdf">#REF!</definedName>
    <definedName name="DIFFERENZE" localSheetId="9">#REF!</definedName>
    <definedName name="DIFFERENZE" localSheetId="6">#REF!</definedName>
    <definedName name="DIFFERENZE">#REF!</definedName>
    <definedName name="dop" localSheetId="9">[9]Abruzzo!#REF!</definedName>
    <definedName name="dop" localSheetId="6">[9]Abruzzo!#REF!</definedName>
    <definedName name="dop">[9]Abruzzo!#REF!</definedName>
    <definedName name="f_abruzzo" localSheetId="9">[10]Abruzzo!#REF!</definedName>
    <definedName name="f_abruzzo" localSheetId="6">[11]Abruzzo!#REF!</definedName>
    <definedName name="f_abruzzo" localSheetId="7">[11]Abruzzo!#REF!</definedName>
    <definedName name="f_abruzzo">[11]Abruzzo!#REF!</definedName>
    <definedName name="f_basilicata" localSheetId="9">[10]Basilicata!#REF!</definedName>
    <definedName name="f_basilicata" localSheetId="6">[11]Basilicata!#REF!</definedName>
    <definedName name="f_basilicata" localSheetId="7">[11]Basilicata!#REF!</definedName>
    <definedName name="f_basilicata">[11]Basilicata!#REF!</definedName>
    <definedName name="f_bolzano" localSheetId="9">[10]Bolzano!#REF!</definedName>
    <definedName name="f_bolzano" localSheetId="6">[11]Bolzano!#REF!</definedName>
    <definedName name="f_bolzano" localSheetId="7">[11]Bolzano!#REF!</definedName>
    <definedName name="f_bolzano">[11]Bolzano!#REF!</definedName>
    <definedName name="f_calabria" localSheetId="9">[10]Calabria!#REF!</definedName>
    <definedName name="f_calabria" localSheetId="7">[11]Calabria!#REF!</definedName>
    <definedName name="f_calabria">[11]Calabria!#REF!</definedName>
    <definedName name="f_campania" localSheetId="9">[10]Campania!#REF!</definedName>
    <definedName name="f_campania" localSheetId="7">[11]Campania!#REF!</definedName>
    <definedName name="f_campania">[11]Campania!#REF!</definedName>
    <definedName name="f_centro" localSheetId="9">[10]Centro!#REF!</definedName>
    <definedName name="f_centro" localSheetId="7">[11]Centro!#REF!</definedName>
    <definedName name="f_centro">[11]Centro!#REF!</definedName>
    <definedName name="f_emiliaromagna" localSheetId="9">'[10]Emilia Romagna'!#REF!</definedName>
    <definedName name="f_emiliaromagna" localSheetId="7">'[11]Emilia Romagna'!#REF!</definedName>
    <definedName name="f_emiliaromagna">'[11]Emilia Romagna'!#REF!</definedName>
    <definedName name="f_friuli" localSheetId="9">[10]Friuli!#REF!</definedName>
    <definedName name="f_friuli" localSheetId="7">[11]Friuli!#REF!</definedName>
    <definedName name="f_friuli">[11]Friuli!#REF!</definedName>
    <definedName name="f_italia" localSheetId="9">[10]ITALIA!#REF!</definedName>
    <definedName name="f_italia" localSheetId="7">[11]ITALIA!#REF!</definedName>
    <definedName name="f_italia">[11]ITALIA!#REF!</definedName>
    <definedName name="f_lazio" localSheetId="9">[10]Lazio!#REF!</definedName>
    <definedName name="f_lazio" localSheetId="7">[11]Lazio!#REF!</definedName>
    <definedName name="f_lazio">[11]Lazio!#REF!</definedName>
    <definedName name="f_liguria" localSheetId="9">[10]Liguria!#REF!</definedName>
    <definedName name="f_liguria" localSheetId="7">[11]Liguria!#REF!</definedName>
    <definedName name="f_liguria">[11]Liguria!#REF!</definedName>
    <definedName name="f_lombardia" localSheetId="9">[10]Lombardia!#REF!</definedName>
    <definedName name="f_lombardia" localSheetId="7">[11]Lombardia!#REF!</definedName>
    <definedName name="f_lombardia">[11]Lombardia!#REF!</definedName>
    <definedName name="f_marche" localSheetId="9">[10]Marche!#REF!</definedName>
    <definedName name="f_marche" localSheetId="7">[11]Marche!#REF!</definedName>
    <definedName name="f_marche">[11]Marche!#REF!</definedName>
    <definedName name="f_mezzogiorno" localSheetId="9">[10]Mezzogiorno!#REF!</definedName>
    <definedName name="f_mezzogiorno" localSheetId="7">[11]Mezzogiorno!#REF!</definedName>
    <definedName name="f_mezzogiorno">[11]Mezzogiorno!#REF!</definedName>
    <definedName name="f_molise" localSheetId="9">[10]Molise!#REF!</definedName>
    <definedName name="f_molise" localSheetId="7">[11]Molise!#REF!</definedName>
    <definedName name="f_molise">[11]Molise!#REF!</definedName>
    <definedName name="f_nord" localSheetId="9">[10]Nord!#REF!</definedName>
    <definedName name="f_nord" localSheetId="7">[11]Nord!#REF!</definedName>
    <definedName name="f_nord">[11]Nord!#REF!</definedName>
    <definedName name="f_nordest" localSheetId="9">'[10]Nord-Est'!#REF!</definedName>
    <definedName name="f_nordest" localSheetId="7">'[11]Nord-Est'!#REF!</definedName>
    <definedName name="f_nordest">'[11]Nord-Est'!#REF!</definedName>
    <definedName name="f_nordovest" localSheetId="9">'[10]Nord-Ovest'!#REF!</definedName>
    <definedName name="f_nordovest" localSheetId="7">'[11]Nord-Ovest'!#REF!</definedName>
    <definedName name="f_nordovest">'[11]Nord-Ovest'!#REF!</definedName>
    <definedName name="f_piemonte" localSheetId="9">[10]Piemonte!#REF!</definedName>
    <definedName name="f_piemonte" localSheetId="7">[11]Piemonte!#REF!</definedName>
    <definedName name="f_piemonte">[11]Piemonte!#REF!</definedName>
    <definedName name="f_puglia" localSheetId="9">[10]Puglia!#REF!</definedName>
    <definedName name="f_puglia" localSheetId="7">[11]Puglia!#REF!</definedName>
    <definedName name="f_puglia">[11]Puglia!#REF!</definedName>
    <definedName name="f_sardegna" localSheetId="9">[10]Sardegna!#REF!</definedName>
    <definedName name="f_sardegna" localSheetId="7">[11]Sardegna!#REF!</definedName>
    <definedName name="f_sardegna">[11]Sardegna!#REF!</definedName>
    <definedName name="f_sicilia" localSheetId="9">[10]Sicilia!#REF!</definedName>
    <definedName name="f_sicilia" localSheetId="7">[11]Sicilia!#REF!</definedName>
    <definedName name="f_sicilia">[11]Sicilia!#REF!</definedName>
    <definedName name="f_toscana" localSheetId="9">[10]Toscana!#REF!</definedName>
    <definedName name="f_toscana" localSheetId="7">[11]Toscana!#REF!</definedName>
    <definedName name="f_toscana">[11]Toscana!#REF!</definedName>
    <definedName name="f_trentino" localSheetId="9">[10]Trentino!#REF!</definedName>
    <definedName name="f_trentino" localSheetId="7">[11]Trentino!#REF!</definedName>
    <definedName name="f_trentino">[11]Trentino!#REF!</definedName>
    <definedName name="f_trento" localSheetId="9">[10]Trento!#REF!</definedName>
    <definedName name="f_trento" localSheetId="7">[11]Trento!#REF!</definedName>
    <definedName name="f_trento">[11]Trento!#REF!</definedName>
    <definedName name="f_umbria" localSheetId="9">[10]Umbria!#REF!</definedName>
    <definedName name="f_umbria" localSheetId="7">[11]Umbria!#REF!</definedName>
    <definedName name="f_umbria">[11]Umbria!#REF!</definedName>
    <definedName name="f_valleaosta" localSheetId="9">'[10]Valle d''Aosta'!#REF!</definedName>
    <definedName name="f_valleaosta" localSheetId="7">'[11]Valle d''Aosta'!#REF!</definedName>
    <definedName name="f_valleaosta">'[11]Valle d''Aosta'!#REF!</definedName>
    <definedName name="f_veneto" localSheetId="9">[10]Veneto!#REF!</definedName>
    <definedName name="f_veneto" localSheetId="7">[11]Veneto!#REF!</definedName>
    <definedName name="f_veneto">[11]Veneto!#REF!</definedName>
    <definedName name="igp">'[12]1.01.1'!$C$3</definedName>
    <definedName name="lop" localSheetId="9">[13]confronti!#REF!</definedName>
    <definedName name="lop" localSheetId="6">[13]confronti!#REF!</definedName>
    <definedName name="lop">[13]confronti!#REF!</definedName>
    <definedName name="LOP.XLS" localSheetId="9">#REF!</definedName>
    <definedName name="LOP.XLS" localSheetId="6">#REF!</definedName>
    <definedName name="LOP.XLS" localSheetId="8">#REF!</definedName>
    <definedName name="LOP.XLS">#REF!</definedName>
    <definedName name="m_abruzzo" localSheetId="9">[10]Abruzzo!#REF!</definedName>
    <definedName name="m_abruzzo" localSheetId="6">[11]Abruzzo!#REF!</definedName>
    <definedName name="m_abruzzo" localSheetId="7">[11]Abruzzo!#REF!</definedName>
    <definedName name="m_abruzzo" localSheetId="8">[11]Abruzzo!#REF!</definedName>
    <definedName name="m_abruzzo">[11]Abruzzo!#REF!</definedName>
    <definedName name="m_basilicata" localSheetId="9">[10]Basilicata!#REF!</definedName>
    <definedName name="m_basilicata" localSheetId="6">[11]Basilicata!#REF!</definedName>
    <definedName name="m_basilicata" localSheetId="7">[11]Basilicata!#REF!</definedName>
    <definedName name="m_basilicata">[11]Basilicata!#REF!</definedName>
    <definedName name="m_bolzano" localSheetId="9">[10]Bolzano!#REF!</definedName>
    <definedName name="m_bolzano" localSheetId="6">[11]Bolzano!#REF!</definedName>
    <definedName name="m_bolzano" localSheetId="7">[11]Bolzano!#REF!</definedName>
    <definedName name="m_bolzano">[11]Bolzano!#REF!</definedName>
    <definedName name="m_calabria" localSheetId="9">[10]Calabria!#REF!</definedName>
    <definedName name="m_calabria" localSheetId="6">[11]Calabria!#REF!</definedName>
    <definedName name="m_calabria" localSheetId="7">[11]Calabria!#REF!</definedName>
    <definedName name="m_calabria">[11]Calabria!#REF!</definedName>
    <definedName name="m_campania" localSheetId="9">[10]Campania!#REF!</definedName>
    <definedName name="m_campania" localSheetId="6">[11]Campania!#REF!</definedName>
    <definedName name="m_campania" localSheetId="7">[11]Campania!#REF!</definedName>
    <definedName name="m_campania">[11]Campania!#REF!</definedName>
    <definedName name="m_centro" localSheetId="9">[10]Centro!#REF!</definedName>
    <definedName name="m_centro" localSheetId="7">[11]Centro!#REF!</definedName>
    <definedName name="m_centro">[11]Centro!#REF!</definedName>
    <definedName name="m_emiliaromagna" localSheetId="9">'[10]Emilia Romagna'!#REF!</definedName>
    <definedName name="m_emiliaromagna" localSheetId="7">'[11]Emilia Romagna'!#REF!</definedName>
    <definedName name="m_emiliaromagna">'[11]Emilia Romagna'!#REF!</definedName>
    <definedName name="m_friuli" localSheetId="9">[10]Friuli!#REF!</definedName>
    <definedName name="m_friuli" localSheetId="7">[11]Friuli!#REF!</definedName>
    <definedName name="m_friuli">[11]Friuli!#REF!</definedName>
    <definedName name="m_italia" localSheetId="9">[10]ITALIA!#REF!</definedName>
    <definedName name="m_italia" localSheetId="7">[11]ITALIA!#REF!</definedName>
    <definedName name="m_italia">[11]ITALIA!#REF!</definedName>
    <definedName name="m_lazio" localSheetId="9">[10]Lazio!#REF!</definedName>
    <definedName name="m_lazio" localSheetId="7">[11]Lazio!#REF!</definedName>
    <definedName name="m_lazio">[11]Lazio!#REF!</definedName>
    <definedName name="m_liguria" localSheetId="9">[10]Liguria!#REF!</definedName>
    <definedName name="m_liguria" localSheetId="7">[11]Liguria!#REF!</definedName>
    <definedName name="m_liguria">[11]Liguria!#REF!</definedName>
    <definedName name="m_lombardia" localSheetId="9">[10]Lombardia!#REF!</definedName>
    <definedName name="m_lombardia" localSheetId="7">[11]Lombardia!#REF!</definedName>
    <definedName name="m_lombardia">[11]Lombardia!#REF!</definedName>
    <definedName name="m_marche" localSheetId="9">[10]Marche!#REF!</definedName>
    <definedName name="m_marche" localSheetId="7">[11]Marche!#REF!</definedName>
    <definedName name="m_marche">[11]Marche!#REF!</definedName>
    <definedName name="m_mezzogiorno" localSheetId="9">[10]Mezzogiorno!#REF!</definedName>
    <definedName name="m_mezzogiorno" localSheetId="7">[11]Mezzogiorno!#REF!</definedName>
    <definedName name="m_mezzogiorno">[11]Mezzogiorno!#REF!</definedName>
    <definedName name="m_molise" localSheetId="9">[10]Molise!#REF!</definedName>
    <definedName name="m_molise" localSheetId="7">[11]Molise!#REF!</definedName>
    <definedName name="m_molise">[11]Molise!#REF!</definedName>
    <definedName name="m_nord" localSheetId="9">[10]Nord!#REF!</definedName>
    <definedName name="m_nord" localSheetId="7">[11]Nord!#REF!</definedName>
    <definedName name="m_nord">[11]Nord!#REF!</definedName>
    <definedName name="m_nordest" localSheetId="9">'[10]Nord-Est'!#REF!</definedName>
    <definedName name="m_nordest" localSheetId="7">'[11]Nord-Est'!#REF!</definedName>
    <definedName name="m_nordest">'[11]Nord-Est'!#REF!</definedName>
    <definedName name="m_nordovest" localSheetId="9">'[10]Nord-Ovest'!#REF!</definedName>
    <definedName name="m_nordovest" localSheetId="7">'[11]Nord-Ovest'!#REF!</definedName>
    <definedName name="m_nordovest">'[11]Nord-Ovest'!#REF!</definedName>
    <definedName name="m_piemonte" localSheetId="9">[10]Piemonte!#REF!</definedName>
    <definedName name="m_piemonte" localSheetId="7">[11]Piemonte!#REF!</definedName>
    <definedName name="m_piemonte">[11]Piemonte!#REF!</definedName>
    <definedName name="m_puglia" localSheetId="9">[10]Puglia!#REF!</definedName>
    <definedName name="m_puglia" localSheetId="7">[11]Puglia!#REF!</definedName>
    <definedName name="m_puglia">[11]Puglia!#REF!</definedName>
    <definedName name="m_sardegna" localSheetId="9">[10]Sardegna!#REF!</definedName>
    <definedName name="m_sardegna" localSheetId="7">[11]Sardegna!#REF!</definedName>
    <definedName name="m_sardegna">[11]Sardegna!#REF!</definedName>
    <definedName name="m_sicilia" localSheetId="9">[10]Sicilia!#REF!</definedName>
    <definedName name="m_sicilia" localSheetId="7">[11]Sicilia!#REF!</definedName>
    <definedName name="m_sicilia">[11]Sicilia!#REF!</definedName>
    <definedName name="m_toscana" localSheetId="9">[10]Toscana!#REF!</definedName>
    <definedName name="m_toscana" localSheetId="7">[11]Toscana!#REF!</definedName>
    <definedName name="m_toscana">[11]Toscana!#REF!</definedName>
    <definedName name="m_trentino" localSheetId="9">[10]Trentino!#REF!</definedName>
    <definedName name="m_trentino" localSheetId="7">[11]Trentino!#REF!</definedName>
    <definedName name="m_trentino">[11]Trentino!#REF!</definedName>
    <definedName name="m_trento" localSheetId="9">[10]Trento!#REF!</definedName>
    <definedName name="m_trento" localSheetId="7">[11]Trento!#REF!</definedName>
    <definedName name="m_trento">[11]Trento!#REF!</definedName>
    <definedName name="m_umbria" localSheetId="9">[10]Umbria!#REF!</definedName>
    <definedName name="m_umbria" localSheetId="7">[11]Umbria!#REF!</definedName>
    <definedName name="m_umbria">[11]Umbria!#REF!</definedName>
    <definedName name="m_valleaosta" localSheetId="9">'[10]Valle d''Aosta'!#REF!</definedName>
    <definedName name="m_valleaosta" localSheetId="7">'[11]Valle d''Aosta'!#REF!</definedName>
    <definedName name="m_valleaosta">'[11]Valle d''Aosta'!#REF!</definedName>
    <definedName name="m_veneto" localSheetId="9">[10]Veneto!#REF!</definedName>
    <definedName name="m_veneto" localSheetId="7">[11]Veneto!#REF!</definedName>
    <definedName name="m_veneto">[11]Veneto!#REF!</definedName>
    <definedName name="p" localSheetId="6">#REF!</definedName>
    <definedName name="p">#REF!</definedName>
    <definedName name="PERCENTUALI" localSheetId="9">#REF!</definedName>
    <definedName name="PERCENTUALI" localSheetId="6">#REF!</definedName>
    <definedName name="PERCENTUALI" localSheetId="8">#REF!</definedName>
    <definedName name="PERCENTUALI">#REF!</definedName>
    <definedName name="print" localSheetId="9">#REF!</definedName>
    <definedName name="print" localSheetId="6">#REF!</definedName>
    <definedName name="print" localSheetId="7">#REF!</definedName>
    <definedName name="print">#REF!</definedName>
    <definedName name="Print_Area_MI" localSheetId="9">#REF!</definedName>
    <definedName name="Print_Area_MI" localSheetId="7">#REF!</definedName>
    <definedName name="Print_Area_MI">#REF!</definedName>
    <definedName name="PRODOTTI" localSheetId="9">#REF!</definedName>
    <definedName name="PRODOTTI">#REF!</definedName>
    <definedName name="PROVA_12_97" localSheetId="9">#REF!</definedName>
    <definedName name="PROVA_12_97">#REF!</definedName>
    <definedName name="Query2" localSheetId="9">#REF!</definedName>
    <definedName name="Query2">#REF!</definedName>
    <definedName name="qwe">#REF!</definedName>
    <definedName name="re">[1]Sheet1!$C$4</definedName>
    <definedName name="REGIONI" localSheetId="9">#REF!</definedName>
    <definedName name="REGIONI" localSheetId="6">#REF!</definedName>
    <definedName name="REGIONI" localSheetId="8">#REF!</definedName>
    <definedName name="REGIONI">#REF!</definedName>
    <definedName name="results" localSheetId="15">'a16'!#REF!</definedName>
    <definedName name="s">[1]Sheet1!$C$30</definedName>
    <definedName name="TASSIANNUI" localSheetId="9">#REF!</definedName>
    <definedName name="TASSIANNUI" localSheetId="6">#REF!</definedName>
    <definedName name="TASSIANNUI">#REF!</definedName>
    <definedName name="TASSITOTALI" localSheetId="9">#REF!</definedName>
    <definedName name="TASSITOTALI" localSheetId="6">#REF!</definedName>
    <definedName name="TASSITOTALI">#REF!</definedName>
    <definedName name="Tav_1_1_CENTRO" localSheetId="9">#REF!</definedName>
    <definedName name="Tav_1_1_CENTRO" localSheetId="6">#REF!</definedName>
    <definedName name="Tav_1_1_CENTRO">#REF!</definedName>
    <definedName name="Tav_1_1_ITALIA" localSheetId="9">#REF!</definedName>
    <definedName name="Tav_1_1_ITALIA">#REF!</definedName>
    <definedName name="Tav_1_1_MEZZOGIORNO" localSheetId="9">#REF!</definedName>
    <definedName name="Tav_1_1_MEZZOGIORNO">#REF!</definedName>
    <definedName name="Tav_1_1_NE" localSheetId="9">#REF!</definedName>
    <definedName name="Tav_1_1_NE">#REF!</definedName>
    <definedName name="Tav_1_1_NO" localSheetId="9">#REF!</definedName>
    <definedName name="Tav_1_1_NO">#REF!</definedName>
    <definedName name="Tav_1_1_NORD" localSheetId="9">#REF!</definedName>
    <definedName name="Tav_1_1_NORD">#REF!</definedName>
    <definedName name="Tav_1_2_CENTRO" localSheetId="9">#REF!</definedName>
    <definedName name="Tav_1_2_CENTRO">#REF!</definedName>
    <definedName name="Tav_1_2_ITALIA" localSheetId="9">#REF!</definedName>
    <definedName name="Tav_1_2_ITALIA">#REF!</definedName>
    <definedName name="Tav_1_2_MEZZOGIORNO" localSheetId="9">#REF!</definedName>
    <definedName name="Tav_1_2_MEZZOGIORNO">#REF!</definedName>
    <definedName name="Tav_1_2_NE" localSheetId="9">#REF!</definedName>
    <definedName name="Tav_1_2_NE">#REF!</definedName>
    <definedName name="Tav_1_2_NO" localSheetId="9">#REF!</definedName>
    <definedName name="Tav_1_2_NO">#REF!</definedName>
    <definedName name="Tav_1_2_NORD" localSheetId="9">#REF!</definedName>
    <definedName name="Tav_1_2_NORD">#REF!</definedName>
    <definedName name="Tav_2_1_CENTRO" localSheetId="9">#REF!</definedName>
    <definedName name="Tav_2_1_CENTRO">#REF!</definedName>
    <definedName name="Tav_2_1_ITALIA" localSheetId="9">#REF!</definedName>
    <definedName name="Tav_2_1_ITALIA">#REF!</definedName>
    <definedName name="Tav_2_1_MEZZOGIORNO" localSheetId="9">#REF!</definedName>
    <definedName name="Tav_2_1_MEZZOGIORNO">#REF!</definedName>
    <definedName name="Tav_2_1_NE" localSheetId="9">#REF!</definedName>
    <definedName name="Tav_2_1_NE">#REF!</definedName>
    <definedName name="Tav_2_1_NO" localSheetId="9">#REF!</definedName>
    <definedName name="Tav_2_1_NO">#REF!</definedName>
    <definedName name="Tav_2_1_NORD" localSheetId="9">#REF!</definedName>
    <definedName name="Tav_2_1_NORD">#REF!</definedName>
    <definedName name="Tav_3_2_CENTRO" localSheetId="9">#REF!</definedName>
    <definedName name="Tav_3_2_CENTRO">#REF!</definedName>
    <definedName name="Tav_3_2_ITALIA" localSheetId="9">#REF!</definedName>
    <definedName name="Tav_3_2_ITALIA">#REF!</definedName>
    <definedName name="Tav_3_2_MEZZOGIORNO" localSheetId="9">#REF!</definedName>
    <definedName name="Tav_3_2_MEZZOGIORNO">#REF!</definedName>
    <definedName name="Tav_3_2_NE" localSheetId="9">#REF!</definedName>
    <definedName name="Tav_3_2_NE">#REF!</definedName>
    <definedName name="Tav_3_2_NO" localSheetId="9">#REF!</definedName>
    <definedName name="Tav_3_2_NO">#REF!</definedName>
    <definedName name="Tav_3_2_NORD" localSheetId="9">#REF!</definedName>
    <definedName name="Tav_3_2_NORD">#REF!</definedName>
    <definedName name="Tav_3_24_CENTRO" localSheetId="9">#REF!</definedName>
    <definedName name="Tav_3_24_CENTRO">#REF!</definedName>
    <definedName name="Tav_3_24_ITALIA" localSheetId="9">#REF!</definedName>
    <definedName name="Tav_3_24_ITALIA">#REF!</definedName>
    <definedName name="Tav_3_24_MEZZOGIORNO" localSheetId="9">#REF!</definedName>
    <definedName name="Tav_3_24_MEZZOGIORNO">#REF!</definedName>
    <definedName name="Tav_3_24_NE" localSheetId="9">#REF!</definedName>
    <definedName name="Tav_3_24_NE">#REF!</definedName>
    <definedName name="Tav_3_24_NO" localSheetId="9">#REF!</definedName>
    <definedName name="Tav_3_24_NO">#REF!</definedName>
    <definedName name="Tav_3_24_NORD" localSheetId="9">#REF!</definedName>
    <definedName name="Tav_3_24_NORD">#REF!</definedName>
    <definedName name="Tav_3_25_CENTRO" localSheetId="9">#REF!</definedName>
    <definedName name="Tav_3_25_CENTRO">#REF!</definedName>
    <definedName name="Tav_3_25_ITALIA" localSheetId="9">#REF!</definedName>
    <definedName name="Tav_3_25_ITALIA">#REF!</definedName>
    <definedName name="Tav_3_25_MEZZOGIORNO" localSheetId="9">#REF!</definedName>
    <definedName name="Tav_3_25_MEZZOGIORNO">#REF!</definedName>
    <definedName name="Tav_3_25_NE" localSheetId="9">#REF!</definedName>
    <definedName name="Tav_3_25_NE">#REF!</definedName>
    <definedName name="Tav_3_25_NO" localSheetId="9">#REF!</definedName>
    <definedName name="Tav_3_25_NO">#REF!</definedName>
    <definedName name="Tav_3_25_NORD" localSheetId="9">#REF!</definedName>
    <definedName name="Tav_3_25_NORD">#REF!</definedName>
    <definedName name="Tav_3_3_CENTRO" localSheetId="9">#REF!</definedName>
    <definedName name="Tav_3_3_CENTRO">#REF!</definedName>
    <definedName name="Tav_3_3_ITALIA" localSheetId="9">#REF!</definedName>
    <definedName name="Tav_3_3_ITALIA">#REF!</definedName>
    <definedName name="Tav_3_3_MEZZOGIORNO" localSheetId="9">#REF!</definedName>
    <definedName name="Tav_3_3_MEZZOGIORNO">#REF!</definedName>
    <definedName name="Tav_3_3_NE" localSheetId="9">#REF!</definedName>
    <definedName name="Tav_3_3_NE">#REF!</definedName>
    <definedName name="Tav_3_3_NO" localSheetId="9">#REF!</definedName>
    <definedName name="Tav_3_3_NO">#REF!</definedName>
    <definedName name="Tav_3_3_NORD" localSheetId="9">#REF!</definedName>
    <definedName name="Tav_3_3_NORD">#REF!</definedName>
    <definedName name="Tav_3_8_CENTRO" localSheetId="9">#REF!</definedName>
    <definedName name="Tav_3_8_CENTRO">#REF!</definedName>
    <definedName name="Tav_3_8_ITALIA" localSheetId="9">#REF!</definedName>
    <definedName name="Tav_3_8_ITALIA">#REF!</definedName>
    <definedName name="Tav_3_8_MEZZOGIORNO" localSheetId="9">#REF!</definedName>
    <definedName name="Tav_3_8_MEZZOGIORNO">#REF!</definedName>
    <definedName name="Tav_3_8_NE" localSheetId="9">#REF!</definedName>
    <definedName name="Tav_3_8_NE">#REF!</definedName>
    <definedName name="Tav_3_8_NO" localSheetId="9">#REF!</definedName>
    <definedName name="Tav_3_8_NO">#REF!</definedName>
    <definedName name="Tav_3_8_NORD" localSheetId="9">#REF!</definedName>
    <definedName name="Tav_3_8_NORD">#REF!</definedName>
    <definedName name="Tav_4_3_CENTRO" localSheetId="9">#REF!</definedName>
    <definedName name="Tav_4_3_CENTRO">#REF!</definedName>
    <definedName name="Tav_4_3_ITALIA" localSheetId="9">#REF!</definedName>
    <definedName name="Tav_4_3_ITALIA">#REF!</definedName>
    <definedName name="Tav_4_3_MEZZOGIORNO" localSheetId="9">#REF!</definedName>
    <definedName name="Tav_4_3_MEZZOGIORNO">#REF!</definedName>
    <definedName name="Tav_4_3_NE" localSheetId="9">#REF!</definedName>
    <definedName name="Tav_4_3_NE">#REF!</definedName>
    <definedName name="Tav_4_3_NO" localSheetId="9">#REF!</definedName>
    <definedName name="Tav_4_3_NO">#REF!</definedName>
    <definedName name="Tav_4_3_NORD" localSheetId="9">#REF!</definedName>
    <definedName name="Tav_4_3_NORD">#REF!</definedName>
    <definedName name="Tav_4_4_CENTRO" localSheetId="9">#REF!</definedName>
    <definedName name="Tav_4_4_CENTRO">#REF!</definedName>
    <definedName name="Tav_4_4_ITALIA" localSheetId="9">#REF!</definedName>
    <definedName name="Tav_4_4_ITALIA">#REF!</definedName>
    <definedName name="Tav_4_4_MEZZOGIORNO" localSheetId="9">#REF!</definedName>
    <definedName name="Tav_4_4_MEZZOGIORNO">#REF!</definedName>
    <definedName name="Tav_4_4_NE" localSheetId="9">#REF!</definedName>
    <definedName name="Tav_4_4_NE">#REF!</definedName>
    <definedName name="Tav_4_4_NO" localSheetId="9">#REF!</definedName>
    <definedName name="Tav_4_4_NO">#REF!</definedName>
    <definedName name="Tav_4_4_NORD" localSheetId="9">#REF!</definedName>
    <definedName name="Tav_4_4_NORD">#REF!</definedName>
    <definedName name="Tav_4_5_CENTRO" localSheetId="9">#REF!</definedName>
    <definedName name="Tav_4_5_CENTRO">#REF!</definedName>
    <definedName name="Tav_4_5_ITALIA" localSheetId="9">#REF!</definedName>
    <definedName name="Tav_4_5_ITALIA">#REF!</definedName>
    <definedName name="Tav_4_5_MEZZOGIORNO" localSheetId="9">#REF!</definedName>
    <definedName name="Tav_4_5_MEZZOGIORNO">#REF!</definedName>
    <definedName name="Tav_4_5_NE" localSheetId="9">#REF!</definedName>
    <definedName name="Tav_4_5_NE">#REF!</definedName>
    <definedName name="Tav_4_5_NO" localSheetId="9">#REF!</definedName>
    <definedName name="Tav_4_5_NO">#REF!</definedName>
    <definedName name="Tav_4_5_NORD" localSheetId="9">#REF!</definedName>
    <definedName name="Tav_4_5_NORD">#REF!</definedName>
    <definedName name="Tav_4_6_CENTRO" localSheetId="9">#REF!</definedName>
    <definedName name="Tav_4_6_CENTRO">#REF!</definedName>
    <definedName name="Tav_4_6_ITALIA" localSheetId="9">#REF!</definedName>
    <definedName name="Tav_4_6_ITALIA">#REF!</definedName>
    <definedName name="Tav_4_6_MEZZOGIORNO" localSheetId="9">#REF!</definedName>
    <definedName name="Tav_4_6_MEZZOGIORNO">#REF!</definedName>
    <definedName name="Tav_4_6_NE" localSheetId="9">#REF!</definedName>
    <definedName name="Tav_4_6_NE">#REF!</definedName>
    <definedName name="Tav_4_6_NO" localSheetId="9">#REF!</definedName>
    <definedName name="Tav_4_6_NO">#REF!</definedName>
    <definedName name="Tav_4_6_NORD" localSheetId="9">#REF!</definedName>
    <definedName name="Tav_4_6_NORD">#REF!</definedName>
    <definedName name="Totale_Generale" localSheetId="9">#REF!</definedName>
    <definedName name="Totale_Generale" localSheetId="7">#REF!</definedName>
    <definedName name="Totale_Generale">#REF!</definedName>
    <definedName name="VALORI" localSheetId="9">#REF!</definedName>
    <definedName name="VALORI">#REF!</definedName>
    <definedName name="Vista1_C_FINE" hidden="1">10</definedName>
    <definedName name="Vista1_C_INIZIO" hidden="1">1</definedName>
    <definedName name="Vista1_DATASOURCE" hidden="1">"icrf prod"</definedName>
    <definedName name="Vista1_DOMINIO_GENERALE" hidden="1">"MiRAAF"</definedName>
    <definedName name="Vista1_DOMINIO_PARTICOLARE" hidden="1">"ICRF (Access)"</definedName>
    <definedName name="Vista1_NUMERO_COLONNE" hidden="1">10</definedName>
    <definedName name="Vista1_NUMERO_RIGHE" hidden="1">647</definedName>
    <definedName name="Vista1_NumOBJECT_INFO" hidden="1">7</definedName>
    <definedName name="Vista1_NumSQL" hidden="1">2</definedName>
    <definedName name="Vista1_OBJECT_INFO1" hidden="1">"CDG0A000236300E436F64696365207566666963696F07434F445F5546460131010001000000000000000300030051040000040000000100070006000000FFFFFFFF033231340F4E756D65726F2063616D70696F6E65084E554D5F43414D50013001000000000000000000030003005604000004000000010"</definedName>
    <definedName name="Vista1_OBJECT_INFO2" hidden="1">"0070006000000FFFFFFFF03313630095469706F20656E74650B562D564552422D454E54450131010000000000000000000300030034030000040000000100070006000000FFFFFFFF0331353914416E6E6F20646920636F6D70696C617A696F6E650B562D564552422D414E4E4F013001000000010000000"</definedName>
    <definedName name="Vista1_OBJECT_INFO3" hidden="1">"000030003006D0600000400000001000700060000000000000000000000000002393700FFFFFFFF033136311550726F677265737369766F206E656C6C27616E6E6F0C562D564552422D50524F4752013001000000000000000000030003006D060000040000000100070006000000FFFFFFFF033136320C5"</definedName>
    <definedName name="Vista1_OBJECT_INFO4" hidden="1">"469706F2076657262616C650B562D564552422D5449504F0131010000000000000000000300030006040000040000000100070006000000FFFFFFFF0332313521436F646963652070726F646F74746F2028436C61737365207072696D61726961290A434F445F50524F445F3101300100000001000000000"</definedName>
    <definedName name="Vista1_OBJECT_INFO5" hidden="1">"000000000B301000002000000010000000000000000000000000002373000FFFFFFFF033231362A436F646963652070726F646F74746F2028436C61737365207072696D6172696120636F6D706C657461290A434F445F50524F445F320130010001000000000000000000000049020000020000000100000"</definedName>
    <definedName name="Vista1_OBJECT_INFO6" hidden="1">"0FFFFFFFF0332313723436F646963652070726F646F74746F2028436C61737365207365636F6E6461726961290A434F445F50524F445F3301300100010000000000000000000000670200000200000001000000FFFFFFFF033231382C436F646963652070726F646F74746F2028436C61737365207365636"</definedName>
    <definedName name="Vista1_OBJECT_INFO7" hidden="1">"F6E646172696120636F6D706C657461290A434F445F50524F445F3401300100010000000000000000000000FE0100000200000001000000FFFFFFFF00000000064D69524141460D4943524620284163636573732900000100CDG"</definedName>
    <definedName name="Vista1_R_FINE" hidden="1">648</definedName>
    <definedName name="Vista1_R_INIZIO" hidden="1">1</definedName>
    <definedName name="Vista1_SQL1" hidden="1">"SELECT V2_CAMP.V2_C_COD_UFF, V2_CAMP.V2_C_NUM_CAMP, V2_CAMP.V2_C_VERB_ENTE, V2_CAMP.V2_C_VERB_ANNO, V2_CAMP.V2_C_VERB_PROG, V2_CAMP.V2_C_VERB_TIPO, V2_CAMP.V2_C_PROD_CP, V2_CAMP.V2_C_PROD_CPC, V2_CAMP.V2_C_PROD_CS, V2_CAMP.V2_C_PROD_CSP FRO"</definedName>
    <definedName name="Vista1_SQL2" hidden="1">"M V2_CAMP WHERE V2_CAMP.V2_C_VERB_ANNO = 97 AND V2_CAMP.V2_C_PROD_CP = 70  ORDER BY 1 ASC, 8 ASC, 9 ASC, 10 ASC"</definedName>
    <definedName name="vot">#REF!</definedName>
    <definedName name="w" localSheetId="6">#REF!</definedName>
    <definedName name="w" localSheetId="8">#REF!</definedName>
    <definedName name="w">#REF!</definedName>
    <definedName name="wxdd" localSheetId="6">#REF!</definedName>
    <definedName name="wxdd">#REF!</definedName>
    <definedName name="ZONEALTIMETRICH" localSheetId="9">#REF!</definedName>
    <definedName name="ZONEALTIMETRICH">#REF!</definedName>
  </definedNames>
  <calcPr calcId="125725"/>
</workbook>
</file>

<file path=xl/calcChain.xml><?xml version="1.0" encoding="utf-8"?>
<calcChain xmlns="http://schemas.openxmlformats.org/spreadsheetml/2006/main">
  <c r="H31" i="706"/>
  <c r="G31"/>
  <c r="F31"/>
  <c r="E31"/>
  <c r="D31"/>
  <c r="C31"/>
  <c r="B31"/>
  <c r="H30"/>
  <c r="G30"/>
  <c r="F30"/>
  <c r="E30"/>
  <c r="D30"/>
  <c r="C30"/>
  <c r="B30"/>
  <c r="H29"/>
  <c r="G29"/>
  <c r="F29"/>
  <c r="E29"/>
  <c r="D29"/>
  <c r="C29"/>
  <c r="B29"/>
  <c r="H28"/>
  <c r="G28"/>
  <c r="F28"/>
  <c r="E28"/>
  <c r="D28"/>
  <c r="C28"/>
  <c r="B28"/>
  <c r="O27" i="697"/>
  <c r="P27" s="1"/>
  <c r="N27"/>
  <c r="K27"/>
  <c r="L27" s="1"/>
  <c r="J27"/>
  <c r="F27"/>
  <c r="H27" s="1"/>
  <c r="C27"/>
  <c r="D27" s="1"/>
  <c r="B27"/>
  <c r="P25"/>
  <c r="L25"/>
  <c r="D25"/>
  <c r="P24"/>
  <c r="L24"/>
  <c r="H24"/>
  <c r="D24"/>
  <c r="P23"/>
  <c r="L23"/>
  <c r="D23"/>
  <c r="P22"/>
  <c r="L22"/>
  <c r="D22"/>
  <c r="P21"/>
  <c r="L21"/>
  <c r="H21"/>
  <c r="D21"/>
  <c r="P20"/>
  <c r="L20"/>
  <c r="H20"/>
  <c r="D20"/>
  <c r="P19"/>
  <c r="L19"/>
  <c r="D19"/>
  <c r="P18"/>
  <c r="L18"/>
  <c r="H18"/>
  <c r="D18"/>
  <c r="P17"/>
  <c r="L17"/>
  <c r="D17"/>
  <c r="P16"/>
  <c r="L16"/>
  <c r="H16"/>
  <c r="D16"/>
  <c r="P15"/>
  <c r="L15"/>
  <c r="H15"/>
  <c r="D15"/>
  <c r="P14"/>
  <c r="L14"/>
  <c r="H14"/>
  <c r="D14"/>
  <c r="P13"/>
  <c r="L13"/>
  <c r="H13"/>
  <c r="D13"/>
  <c r="P12"/>
  <c r="L12"/>
  <c r="D12"/>
  <c r="P11"/>
  <c r="L11"/>
  <c r="H11"/>
  <c r="D11"/>
  <c r="P10"/>
  <c r="L10"/>
  <c r="D10"/>
  <c r="P9"/>
  <c r="L9"/>
  <c r="D9"/>
  <c r="P8"/>
  <c r="L8"/>
  <c r="H8"/>
  <c r="D8"/>
  <c r="P7"/>
  <c r="L7"/>
  <c r="D7"/>
  <c r="P6"/>
  <c r="L6"/>
  <c r="H6"/>
  <c r="D6"/>
</calcChain>
</file>

<file path=xl/sharedStrings.xml><?xml version="1.0" encoding="utf-8"?>
<sst xmlns="http://schemas.openxmlformats.org/spreadsheetml/2006/main" count="7666" uniqueCount="1223">
  <si>
    <t>Coltivazioni foraggere</t>
  </si>
  <si>
    <t>Coltivazioni legnose</t>
  </si>
  <si>
    <t>ALLEVAMENTI ZOOTECNICI</t>
  </si>
  <si>
    <t>Produzione della branca agricoltura</t>
  </si>
  <si>
    <t>Produzione di beni e servizi dell'agricoltura</t>
  </si>
  <si>
    <t>Prodotti zootecnici alimentari</t>
  </si>
  <si>
    <t>Prodotti zootecnici non alimentari</t>
  </si>
  <si>
    <t>COLTIVAZIONI AGRICOLE</t>
  </si>
  <si>
    <t xml:space="preserve"> Cereali</t>
  </si>
  <si>
    <t xml:space="preserve"> Legumi secchi</t>
  </si>
  <si>
    <t xml:space="preserve"> Patate e ortaggi</t>
  </si>
  <si>
    <t xml:space="preserve"> Industriali</t>
  </si>
  <si>
    <t xml:space="preserve"> Fiori e piante da vaso</t>
  </si>
  <si>
    <t xml:space="preserve"> Prodotti vitivinicoli</t>
  </si>
  <si>
    <t xml:space="preserve"> Prodotti dell'olivicoltura</t>
  </si>
  <si>
    <t xml:space="preserve"> Agrumi</t>
  </si>
  <si>
    <t xml:space="preserve"> Frutta</t>
  </si>
  <si>
    <t xml:space="preserve"> Altre legnose</t>
  </si>
  <si>
    <t xml:space="preserve"> Carni</t>
  </si>
  <si>
    <t xml:space="preserve"> Latte</t>
  </si>
  <si>
    <t xml:space="preserve"> Uova</t>
  </si>
  <si>
    <t xml:space="preserve"> Miele</t>
  </si>
  <si>
    <t>Italia</t>
  </si>
  <si>
    <t>Coltivazioni erbacee</t>
  </si>
  <si>
    <t>(migliaia di euro)</t>
  </si>
  <si>
    <t>consumi</t>
  </si>
  <si>
    <t>valore</t>
  </si>
  <si>
    <t>produzione</t>
  </si>
  <si>
    <t>intermedi</t>
  </si>
  <si>
    <t>aggiunto</t>
  </si>
  <si>
    <t>Piemonte</t>
  </si>
  <si>
    <t>Valle d'Aosta</t>
  </si>
  <si>
    <t>Lombardia</t>
  </si>
  <si>
    <t>Trentino-Alto Adige</t>
  </si>
  <si>
    <t>Veneto</t>
  </si>
  <si>
    <t>Liguria</t>
  </si>
  <si>
    <t>Emilia-Romagna</t>
  </si>
  <si>
    <t>Toscana</t>
  </si>
  <si>
    <t>Umbria</t>
  </si>
  <si>
    <t>Marche</t>
  </si>
  <si>
    <t>Lazio</t>
  </si>
  <si>
    <t>Abruzzo</t>
  </si>
  <si>
    <t>Molise</t>
  </si>
  <si>
    <t>Campania</t>
  </si>
  <si>
    <t>Puglia</t>
  </si>
  <si>
    <t>Basilicata</t>
  </si>
  <si>
    <t>Calabria</t>
  </si>
  <si>
    <t>Sicilia</t>
  </si>
  <si>
    <t>Sardegna</t>
  </si>
  <si>
    <t>quantità</t>
  </si>
  <si>
    <t>prezzo</t>
  </si>
  <si>
    <r>
      <t xml:space="preserve">Segue Tab. A5 - Produzione ai prezzi di base dell'agricoltura per prodotti </t>
    </r>
    <r>
      <rPr>
        <vertAlign val="superscript"/>
        <sz val="10"/>
        <rFont val="Arial"/>
        <family val="2"/>
      </rPr>
      <t>1</t>
    </r>
  </si>
  <si>
    <t>Tab. A5 - Produzione dell'agricoltura ai prezzi di base, per gruppi di prodotti - volori correnti e costanti con anno di riferimento 2000</t>
  </si>
  <si>
    <t>Fonte: elaborazioni su dati ISTAT.</t>
  </si>
  <si>
    <t>Valori correnti 2013 (000 euro)</t>
  </si>
  <si>
    <t>var.% 2013/12</t>
  </si>
  <si>
    <t>Frumento tenero</t>
  </si>
  <si>
    <t>Frumento duro</t>
  </si>
  <si>
    <t>Segale</t>
  </si>
  <si>
    <t>Orzo</t>
  </si>
  <si>
    <t>Avena</t>
  </si>
  <si>
    <t>Riso</t>
  </si>
  <si>
    <t>Granoturco nostrano</t>
  </si>
  <si>
    <t>Granoturco Ibrido (mais)</t>
  </si>
  <si>
    <t>Cereali minori</t>
  </si>
  <si>
    <t>Paglie</t>
  </si>
  <si>
    <t>Fave secche</t>
  </si>
  <si>
    <t>Fagioli secchi</t>
  </si>
  <si>
    <t>Piselli secchi</t>
  </si>
  <si>
    <t>Ceci</t>
  </si>
  <si>
    <t>Lenticchie</t>
  </si>
  <si>
    <t>Lupini</t>
  </si>
  <si>
    <t>Veccia</t>
  </si>
  <si>
    <t>Patate</t>
  </si>
  <si>
    <t>Fave fresche</t>
  </si>
  <si>
    <t>Fagioli freschi</t>
  </si>
  <si>
    <t>Piselli freschi</t>
  </si>
  <si>
    <t>Pomodori</t>
  </si>
  <si>
    <t>Cardi</t>
  </si>
  <si>
    <t>Finocchi</t>
  </si>
  <si>
    <t>Sedani</t>
  </si>
  <si>
    <t>Cavoli</t>
  </si>
  <si>
    <t>Cavolfiori</t>
  </si>
  <si>
    <t>Cipolle</t>
  </si>
  <si>
    <t>Agli</t>
  </si>
  <si>
    <t>Melone</t>
  </si>
  <si>
    <t>Cocomeri</t>
  </si>
  <si>
    <t>Asparagi</t>
  </si>
  <si>
    <t>Carciofi</t>
  </si>
  <si>
    <t>Rape</t>
  </si>
  <si>
    <t>Barbabietole da orto</t>
  </si>
  <si>
    <t>Carote</t>
  </si>
  <si>
    <t>Spinaci</t>
  </si>
  <si>
    <t>Cetrioli</t>
  </si>
  <si>
    <t>Fragole</t>
  </si>
  <si>
    <t>Melanzane</t>
  </si>
  <si>
    <t>Peperoni</t>
  </si>
  <si>
    <t>Zucchine</t>
  </si>
  <si>
    <t>Zucche</t>
  </si>
  <si>
    <t>Indivia</t>
  </si>
  <si>
    <t>Lattuga</t>
  </si>
  <si>
    <t>Radicchio</t>
  </si>
  <si>
    <t>Bietole</t>
  </si>
  <si>
    <t>Orti familiari</t>
  </si>
  <si>
    <t>Barbabietola da zucchero</t>
  </si>
  <si>
    <t>Tabacco</t>
  </si>
  <si>
    <t>Canapa Tiglio</t>
  </si>
  <si>
    <t>Lino seme</t>
  </si>
  <si>
    <t>Cotone fibra</t>
  </si>
  <si>
    <t>Cotone seme</t>
  </si>
  <si>
    <t>Colza</t>
  </si>
  <si>
    <t>Ravizzone</t>
  </si>
  <si>
    <t>Arachide</t>
  </si>
  <si>
    <t>Girasole</t>
  </si>
  <si>
    <t>Sesamo</t>
  </si>
  <si>
    <t>Soia</t>
  </si>
  <si>
    <t>Altre, comprese le spontanee</t>
  </si>
  <si>
    <t>Foraggi (in fieno)</t>
  </si>
  <si>
    <t>Fiori e piante ornamentali</t>
  </si>
  <si>
    <t>Uva conferita e venduta</t>
  </si>
  <si>
    <t>Uva da tavola</t>
  </si>
  <si>
    <t>Uva da vino p.c.d.</t>
  </si>
  <si>
    <t>Olive vendute e p.c.d.</t>
  </si>
  <si>
    <t>Arance</t>
  </si>
  <si>
    <t>Mandarini</t>
  </si>
  <si>
    <t>Clementine</t>
  </si>
  <si>
    <t>Limoni</t>
  </si>
  <si>
    <t>Bergamotti</t>
  </si>
  <si>
    <t>Cedri</t>
  </si>
  <si>
    <t>Pompelmi</t>
  </si>
  <si>
    <t>Mele</t>
  </si>
  <si>
    <t>Pere</t>
  </si>
  <si>
    <t>Pesche</t>
  </si>
  <si>
    <t>Nettarine</t>
  </si>
  <si>
    <t>Albicocche</t>
  </si>
  <si>
    <t>Ciliege</t>
  </si>
  <si>
    <t>Susine</t>
  </si>
  <si>
    <t>Cotogne</t>
  </si>
  <si>
    <t>Melograni</t>
  </si>
  <si>
    <t>Fichi freschi</t>
  </si>
  <si>
    <t>Loti</t>
  </si>
  <si>
    <t>Mandorle</t>
  </si>
  <si>
    <t>Nocciole</t>
  </si>
  <si>
    <t>Noci</t>
  </si>
  <si>
    <t>Carrube</t>
  </si>
  <si>
    <t>Actinidia</t>
  </si>
  <si>
    <t>Fichi secchi</t>
  </si>
  <si>
    <t>Prugne secche</t>
  </si>
  <si>
    <t>Altre legnose a frutto annuo</t>
  </si>
  <si>
    <t>Vinacce</t>
  </si>
  <si>
    <t>Cremor tartaro</t>
  </si>
  <si>
    <t>Olio</t>
  </si>
  <si>
    <t>Sanse</t>
  </si>
  <si>
    <t>Canne e vimini</t>
  </si>
  <si>
    <t>Vivai</t>
  </si>
  <si>
    <t>Bovini</t>
  </si>
  <si>
    <t>Equini</t>
  </si>
  <si>
    <t>Suini</t>
  </si>
  <si>
    <t>Ovini e caprini</t>
  </si>
  <si>
    <t>Pollame</t>
  </si>
  <si>
    <t>Conigli, selvaggina e allevamenti minori</t>
  </si>
  <si>
    <t>Latte di vacca e bufala (000 hl)</t>
  </si>
  <si>
    <t>Latte di pecora e capra (000 hl)</t>
  </si>
  <si>
    <t>Uova (milioni di pezzi)</t>
  </si>
  <si>
    <t>Miele</t>
  </si>
  <si>
    <t>Cera</t>
  </si>
  <si>
    <t>Bozzoli</t>
  </si>
  <si>
    <t>Lana</t>
  </si>
  <si>
    <t>Prodotti delle coltivazioni erbacee</t>
  </si>
  <si>
    <t>Cereali</t>
  </si>
  <si>
    <t>Leguminose da granella</t>
  </si>
  <si>
    <t>Patate e ortaggi</t>
  </si>
  <si>
    <t>Piante industriali</t>
  </si>
  <si>
    <t>Prodotti delle coltivazioni arboree</t>
  </si>
  <si>
    <t>Prodotti trasformati</t>
  </si>
  <si>
    <t>Altre legnose</t>
  </si>
  <si>
    <t>Tab. A1 - Produzione, consumi intermedi e valore aggiunto della branca agricoltura silvicoltura e pesca ai prezzi di base</t>
  </si>
  <si>
    <t>Var. % 2013/12 valori correnti</t>
  </si>
  <si>
    <t>Var. % 2013/12 valori concatenati(2005)</t>
  </si>
  <si>
    <r>
      <t xml:space="preserve">Tab. A5 - Produzione ai prezzi di base dell'agricoltura per gruppi di prodotti </t>
    </r>
    <r>
      <rPr>
        <vertAlign val="superscript"/>
        <sz val="10"/>
        <rFont val="Arial"/>
        <family val="2"/>
      </rPr>
      <t>1</t>
    </r>
  </si>
  <si>
    <r>
      <t>1</t>
    </r>
    <r>
      <rPr>
        <sz val="10"/>
        <rFont val="Times New Roman"/>
        <family val="1"/>
      </rPr>
      <t xml:space="preserve"> Le variazioni di quantità sono calcolate con valori concatenati con anno base 2005.</t>
    </r>
  </si>
  <si>
    <r>
      <t>2</t>
    </r>
    <r>
      <rPr>
        <sz val="10"/>
        <rFont val="Times New Roman"/>
        <family val="1"/>
      </rPr>
      <t xml:space="preserve"> Per attività secondaria va intesa sia quella effettuata nell'ambito della branca di attività agricola e quindi non separabile, vale a dire agriturismo, trasformazione del latte,frutta e carne, evidenziata con il segno (+), sia quella esercitata da altre branche d'attività economica nell'ambito delle coltivazioni e degli allevamenti (per esempio da imprese commerciali), evidenziata con il segno (-).</t>
    </r>
  </si>
  <si>
    <t>ATTIVITA' DI SUPPORTO ALL'AGRICOLTURA</t>
  </si>
  <si>
    <r>
      <t>(+) Attività secondarie</t>
    </r>
    <r>
      <rPr>
        <vertAlign val="superscript"/>
        <sz val="10"/>
        <rFont val="Arial"/>
        <family val="2"/>
      </rPr>
      <t>2</t>
    </r>
  </si>
  <si>
    <r>
      <t>(-) Attività secondarie</t>
    </r>
    <r>
      <rPr>
        <vertAlign val="superscript"/>
        <sz val="10"/>
        <rFont val="Arial"/>
        <family val="2"/>
      </rPr>
      <t>2</t>
    </r>
  </si>
  <si>
    <t>-</t>
  </si>
  <si>
    <r>
      <t xml:space="preserve">Tab. A6 - Produzione ai prezzi di base dell'agricoltura per prodotti </t>
    </r>
    <r>
      <rPr>
        <vertAlign val="superscript"/>
        <sz val="10"/>
        <rFont val="Calibri"/>
        <family val="2"/>
        <scheme val="minor"/>
      </rPr>
      <t>1</t>
    </r>
  </si>
  <si>
    <t>(quantità: migliaia di tonnellate; valore: migliaia di euro)</t>
  </si>
  <si>
    <r>
      <t xml:space="preserve">Segue Tab. A6 - Produzione ai prezzi di base dell'agricoltura per prodotti </t>
    </r>
    <r>
      <rPr>
        <vertAlign val="superscript"/>
        <sz val="10"/>
        <rFont val="Calibri"/>
        <family val="2"/>
        <scheme val="minor"/>
      </rPr>
      <t>1</t>
    </r>
  </si>
  <si>
    <r>
      <t>Vino (000 hl)</t>
    </r>
    <r>
      <rPr>
        <vertAlign val="superscript"/>
        <sz val="10"/>
        <rFont val="Arial"/>
        <family val="2"/>
      </rPr>
      <t>2</t>
    </r>
  </si>
  <si>
    <r>
      <t>Prodotti degli allevamenti</t>
    </r>
    <r>
      <rPr>
        <b/>
        <vertAlign val="superscript"/>
        <sz val="10"/>
        <rFont val="Arial"/>
        <family val="2"/>
      </rPr>
      <t>3</t>
    </r>
  </si>
  <si>
    <t>Nota: nella tabella sono riportate le principali produzioni, per il totale del comparto si rimanda alla tabella A5. Si tenga conto che i dati sono stati elaborati secondo la revione ISTAT 2005 dei conti.</t>
  </si>
  <si>
    <t>Nota: p.c.d.. = per consumo diretto.</t>
  </si>
  <si>
    <r>
      <t>1</t>
    </r>
    <r>
      <rPr>
        <sz val="10"/>
        <rFont val="Calibri"/>
        <family val="2"/>
        <scheme val="minor"/>
      </rPr>
      <t xml:space="preserve"> Il 2013 è provvisorio. Si segnala che i dati riportati nella tabella possono differire da quelli considerati nei capitoli delle produzioni e della tabella A7 dell'appendice statistica, a causa dei tempi diversi di elaborazione.</t>
    </r>
  </si>
  <si>
    <r>
      <t>2</t>
    </r>
    <r>
      <rPr>
        <sz val="10"/>
        <rFont val="Calibri"/>
        <family val="2"/>
        <scheme val="minor"/>
      </rPr>
      <t xml:space="preserve"> Secondo la revisione 2005 dell'ISTAT il dato tiene conto solo del vino prodotto da uve proprie e dell'olio prodotto da olive proprie, restando escluse le produzioni delle cooperative e dell'industria.</t>
    </r>
  </si>
  <si>
    <r>
      <t>3</t>
    </r>
    <r>
      <rPr>
        <sz val="10"/>
        <rFont val="Calibri"/>
        <family val="2"/>
        <scheme val="minor"/>
      </rPr>
      <t xml:space="preserve"> Per i prodotti degli allevamenti i dati in quantità si riferiscono alle macellazioni avvenute nell'anno, l'incremento ponderale annuo del patrimonio nazionale e quello derivante da ristallo in Italia di bestiame importato.</t>
    </r>
  </si>
  <si>
    <t>Friuli Venezia Giulia</t>
  </si>
  <si>
    <t>Tab. A2 - Produzione, consumi intermedi e valore aggiunto della branca agricoltura ai prezzi di base</t>
  </si>
  <si>
    <t>Tab. A3 - Produzione, consumi intermedi e valore aggiunto della branca silvicoltura ai prezzi di base</t>
  </si>
  <si>
    <t>Tab. A4 - Produzione, consumi intermedi e valore aggiunto della branca pesca ai prezzi di base</t>
  </si>
  <si>
    <r>
      <t>Tab. A7 - Superficie investita e produzione totale delle principali colture in Italia</t>
    </r>
    <r>
      <rPr>
        <vertAlign val="superscript"/>
        <sz val="10"/>
        <rFont val="Calibri"/>
        <family val="2"/>
        <scheme val="minor"/>
      </rPr>
      <t>1</t>
    </r>
    <r>
      <rPr>
        <sz val="10"/>
        <rFont val="Calibri"/>
        <family val="2"/>
        <scheme val="minor"/>
      </rPr>
      <t xml:space="preserve"> - 2013</t>
    </r>
  </si>
  <si>
    <t>(superficie in ettari, quantità in tonnellate)</t>
  </si>
  <si>
    <t>superficie</t>
  </si>
  <si>
    <t>CEREALI</t>
  </si>
  <si>
    <t>Mais</t>
  </si>
  <si>
    <t>INDUSTRIALI</t>
  </si>
  <si>
    <t>OLIVE</t>
  </si>
  <si>
    <t>UVA</t>
  </si>
  <si>
    <t>uva da tavola</t>
  </si>
  <si>
    <t>uva da vino</t>
  </si>
  <si>
    <t>FRUTTA</t>
  </si>
  <si>
    <t>Actinidia o kiwi</t>
  </si>
  <si>
    <t>Albicocca</t>
  </si>
  <si>
    <t>Ciliegio</t>
  </si>
  <si>
    <t>Melo</t>
  </si>
  <si>
    <t>Nettarina</t>
  </si>
  <si>
    <t>Pero</t>
  </si>
  <si>
    <t>pesco</t>
  </si>
  <si>
    <t>ORTAGGI (in piena aria)</t>
  </si>
  <si>
    <t>Carciofo</t>
  </si>
  <si>
    <t>Cavolfiore e cavolo broccolo</t>
  </si>
  <si>
    <t>Indivia(riccia e scarola)</t>
  </si>
  <si>
    <t>Radicchio o cicoria</t>
  </si>
  <si>
    <t>Patata</t>
  </si>
  <si>
    <t>Peperone</t>
  </si>
  <si>
    <t>Pomodoro</t>
  </si>
  <si>
    <t>Pomodoro da industria</t>
  </si>
  <si>
    <t>ORTAGGI E FRUTTA (in serra)</t>
  </si>
  <si>
    <t>Fragola</t>
  </si>
  <si>
    <t>Melanzana</t>
  </si>
  <si>
    <t>Popone o melone</t>
  </si>
  <si>
    <t>Zucchina</t>
  </si>
  <si>
    <t>AGRUMI</t>
  </si>
  <si>
    <t>Arancio</t>
  </si>
  <si>
    <t>Limone</t>
  </si>
  <si>
    <t>Clementina</t>
  </si>
  <si>
    <t>Mandarino</t>
  </si>
  <si>
    <r>
      <t>1</t>
    </r>
    <r>
      <rPr>
        <sz val="10"/>
        <rFont val="Calibri"/>
        <family val="2"/>
        <scheme val="minor"/>
      </rPr>
      <t xml:space="preserve"> Si segnala che i dati riportati nella tabella possono differire da quelli considerati nella tabella A6, a causa dei tempi diversi di elaborazione. Rispetto alle precedenti edizioni, mancano alcuni dati perchè non disponibili. I dati sono provvisori a causa di un ricalcolo in corso da parte dell'ISTAT.</t>
    </r>
  </si>
  <si>
    <r>
      <rPr>
        <vertAlign val="superscript"/>
        <sz val="10"/>
        <rFont val="Calibri"/>
        <family val="2"/>
        <scheme val="minor"/>
      </rPr>
      <t>1</t>
    </r>
    <r>
      <rPr>
        <sz val="10"/>
        <rFont val="Calibri"/>
        <family val="2"/>
        <scheme val="minor"/>
      </rPr>
      <t xml:space="preserve"> Si segnala che i dati riportati nella tabella possono differire da quelli considerati nella tabella A6, a causa dei tempi diversi di elaborazione. Rispetto alle precedenti edizioni, mancano alcuni dati perchè non disponibili. I dati sono provvisori a causa di un ricalcolo in corso da parte dell'ISTAT.</t>
    </r>
  </si>
  <si>
    <t>Fonte ISTAT.</t>
  </si>
  <si>
    <r>
      <t xml:space="preserve">Tab. A8 - </t>
    </r>
    <r>
      <rPr>
        <i/>
        <sz val="10"/>
        <rFont val="Calibri"/>
        <family val="2"/>
        <scheme val="minor"/>
      </rPr>
      <t>Consumi intermedi dell'agricoltura, per categoria di beni e servizi acquistati</t>
    </r>
    <r>
      <rPr>
        <i/>
        <vertAlign val="superscript"/>
        <sz val="10"/>
        <rFont val="Calibri"/>
        <family val="2"/>
        <scheme val="minor"/>
      </rPr>
      <t>1</t>
    </r>
  </si>
  <si>
    <t>Valori correnti 2013</t>
  </si>
  <si>
    <t>Variazioni % di quantità 2013/12</t>
  </si>
  <si>
    <t>di cui:</t>
  </si>
  <si>
    <t>totale</t>
  </si>
  <si>
    <t>concimi</t>
  </si>
  <si>
    <t>fitosanitari</t>
  </si>
  <si>
    <t>sementi</t>
  </si>
  <si>
    <t>mangimi</t>
  </si>
  <si>
    <t>spese di stalla</t>
  </si>
  <si>
    <r>
      <rPr>
        <vertAlign val="superscript"/>
        <sz val="10"/>
        <rFont val="Calibri"/>
        <family val="2"/>
        <scheme val="minor"/>
      </rPr>
      <t xml:space="preserve">1 </t>
    </r>
    <r>
      <rPr>
        <sz val="10"/>
        <rFont val="Calibri"/>
        <family val="2"/>
        <scheme val="minor"/>
      </rPr>
      <t>Si segnala che i dati riportati nella tabella sono stati elaborati secondo la revisione ISTAT dei conti 2005, per la quale si rimanda alla nota metodologica.</t>
    </r>
  </si>
  <si>
    <r>
      <t xml:space="preserve">Tab. A9 - </t>
    </r>
    <r>
      <rPr>
        <i/>
        <sz val="10"/>
        <rFont val="Calibri"/>
        <family val="2"/>
        <scheme val="minor"/>
      </rPr>
      <t>Macchine agricole - Immatricolazioni</t>
    </r>
  </si>
  <si>
    <t>(numero)</t>
  </si>
  <si>
    <t>Trattrici</t>
  </si>
  <si>
    <t>Mietitrebbiatrici</t>
  </si>
  <si>
    <t>Motoagricole</t>
  </si>
  <si>
    <t>Rimorchi</t>
  </si>
  <si>
    <t>var. % 2013/12</t>
  </si>
  <si>
    <t>Friuli-Venezia Giulia</t>
  </si>
  <si>
    <t>Fonte: elaborazioni UNACOMA su dati Ministero dei trasporti.</t>
  </si>
  <si>
    <r>
      <t xml:space="preserve">Tab. A10 - </t>
    </r>
    <r>
      <rPr>
        <i/>
        <sz val="10"/>
        <rFont val="Calibri"/>
        <family val="2"/>
        <scheme val="minor"/>
      </rPr>
      <t>Occupati in agricoltura per sesso e posizione professionale</t>
    </r>
  </si>
  <si>
    <t>(migliaia di unità)</t>
  </si>
  <si>
    <t>indipendenti</t>
  </si>
  <si>
    <t>dipendenti</t>
  </si>
  <si>
    <t>maschi</t>
  </si>
  <si>
    <t>femmine</t>
  </si>
  <si>
    <t/>
  </si>
  <si>
    <t>2012</t>
  </si>
  <si>
    <t>2013</t>
  </si>
  <si>
    <t xml:space="preserve">Trentino-Alto Adige </t>
  </si>
  <si>
    <t>0: il dato non raggiunge la metà della cifra minima considerata.</t>
  </si>
  <si>
    <t>Fonte: ISTAT, rilevazione continua delle Forze lavoro.</t>
  </si>
  <si>
    <r>
      <rPr>
        <sz val="10"/>
        <rFont val="Calibri"/>
        <family val="2"/>
        <scheme val="minor"/>
      </rPr>
      <t xml:space="preserve">Tab. A11 - </t>
    </r>
    <r>
      <rPr>
        <i/>
        <sz val="10"/>
        <rFont val="Calibri"/>
        <family val="2"/>
        <scheme val="minor"/>
      </rPr>
      <t>Finanziamenti agevolati ad agricoltura, foresta e pesca - consistenze</t>
    </r>
  </si>
  <si>
    <t>(milioni di euro)</t>
  </si>
  <si>
    <t>Oltre il breve termine</t>
  </si>
  <si>
    <t>Entro il breve termine</t>
  </si>
  <si>
    <t>Totale</t>
  </si>
  <si>
    <t>Totali</t>
  </si>
  <si>
    <t>Fonte: Bollettino statistico Banca d'Italia.</t>
  </si>
  <si>
    <r>
      <rPr>
        <sz val="10"/>
        <rFont val="Calibri"/>
        <family val="2"/>
        <scheme val="minor"/>
      </rPr>
      <t xml:space="preserve">Tab. A12 - </t>
    </r>
    <r>
      <rPr>
        <i/>
        <sz val="10"/>
        <rFont val="Calibri"/>
        <family val="2"/>
        <scheme val="minor"/>
      </rPr>
      <t>Finanziamenti oltre il breve termine agli investimenti in agricoltura - consistenze</t>
    </r>
  </si>
  <si>
    <t>Macchine, mezzi</t>
  </si>
  <si>
    <t xml:space="preserve">Costruzione </t>
  </si>
  <si>
    <t xml:space="preserve">di trasporto, </t>
  </si>
  <si>
    <t xml:space="preserve">Acquisto di </t>
  </si>
  <si>
    <t>fabbricati rurali</t>
  </si>
  <si>
    <t>attrezzature varie</t>
  </si>
  <si>
    <t>immobili rurali</t>
  </si>
  <si>
    <r>
      <t>T</t>
    </r>
    <r>
      <rPr>
        <sz val="10"/>
        <rFont val="Calibri"/>
        <family val="2"/>
        <scheme val="minor"/>
      </rPr>
      <t xml:space="preserve">ab. A13 - </t>
    </r>
    <r>
      <rPr>
        <i/>
        <sz val="10"/>
        <rFont val="Calibri"/>
        <family val="2"/>
        <scheme val="minor"/>
      </rPr>
      <t>Finanziamenti oltre il breve termine agli investimenti in agricoltura - erogazioni</t>
    </r>
  </si>
  <si>
    <t>Regione</t>
  </si>
  <si>
    <r>
      <t xml:space="preserve">Tab. A14 - </t>
    </r>
    <r>
      <rPr>
        <i/>
        <sz val="10"/>
        <rFont val="Calibri"/>
        <family val="2"/>
        <scheme val="minor"/>
      </rPr>
      <t>Quotazioni dei terreni per tipi di azienda e per qualità di coltura - 2013</t>
    </r>
  </si>
  <si>
    <t>(migliaia di euro per ettaro)</t>
  </si>
  <si>
    <t>Quotazioni</t>
  </si>
  <si>
    <t>minime</t>
  </si>
  <si>
    <t>massime</t>
  </si>
  <si>
    <t>PIEMONTE</t>
  </si>
  <si>
    <t xml:space="preserve">Seminativi e prati irrigui nella pianura canavesana occidentale (TO) </t>
  </si>
  <si>
    <t xml:space="preserve">Seminativi irrigui nelle zone di Carmagnola e Carignano (TO) </t>
  </si>
  <si>
    <t xml:space="preserve">Seminativi asciutti nella pianura pinerolese (TO) </t>
  </si>
  <si>
    <t>Orti irrigui nell'area di Carmagnola (TO)</t>
  </si>
  <si>
    <t xml:space="preserve">Vigneti DOC a Erbaluce Caluso (TO) </t>
  </si>
  <si>
    <t xml:space="preserve">Frutteti a Cavour (TO) </t>
  </si>
  <si>
    <t xml:space="preserve">Seminativi irrigui adatti a risaia nella zona delle Baraggie (VC) </t>
  </si>
  <si>
    <t>Seminativi irrigui adatti a risaia nella pianura a sud di Vercelli</t>
  </si>
  <si>
    <t xml:space="preserve">Frutteti nell’area del borgodalese (VC) </t>
  </si>
  <si>
    <t xml:space="preserve">Vigneti DOC a Gattinara (VC) </t>
  </si>
  <si>
    <t>Seminativi irrigui adatti a risaia nella pianura a sud di Novara</t>
  </si>
  <si>
    <t xml:space="preserve">Terreni adatti a colture floricole nelle colline del Verbano occidentale (VCO) </t>
  </si>
  <si>
    <t xml:space="preserve">Vigneti nelle zone del Barolo DOCG nella bassa Langa di Alba (CN) </t>
  </si>
  <si>
    <t xml:space="preserve">Frutteti a Lagnasco (CN) </t>
  </si>
  <si>
    <t xml:space="preserve">Seminativi irrigui nella pianura tra Fossano e Cuneo (CN) </t>
  </si>
  <si>
    <t>Terreni adatti all'orticoltura nel braidese (CN)</t>
  </si>
  <si>
    <t xml:space="preserve">Vigneti DOC di pregio nell'astigiano (escluso Moscato) </t>
  </si>
  <si>
    <t xml:space="preserve">Vigneti DOC Moscato nella zona di Canelli (AT) </t>
  </si>
  <si>
    <t xml:space="preserve">Altri vigneti DOC (AT) </t>
  </si>
  <si>
    <t xml:space="preserve">Seminativi a risaia nella pianura di Casale Monferrato (AL) </t>
  </si>
  <si>
    <t xml:space="preserve">Seminativi asciutti nelle colline del Monferrato alessandrino (AL) </t>
  </si>
  <si>
    <t>Seminativi irrigui nella pianura alessandrina</t>
  </si>
  <si>
    <t xml:space="preserve">Frutteti nella zona di Volpedo (AL) </t>
  </si>
  <si>
    <t>VALLE D'AOSTA</t>
  </si>
  <si>
    <t>Prato irriguo a St. Denis (AO)</t>
  </si>
  <si>
    <t>Pascolo a Gignod (AO)</t>
  </si>
  <si>
    <t>Vigneti DOC a Chambave (AO)</t>
  </si>
  <si>
    <t>LOMBARDIA</t>
  </si>
  <si>
    <t>Vigneti DOC superiore della Valtellina (SO)</t>
  </si>
  <si>
    <t>Piccoli appezzamenti di fondovalle in Valtellina (SO)</t>
  </si>
  <si>
    <t>Frutteti fra Ponte in Valtellina e Tirano (SO)</t>
  </si>
  <si>
    <t>Piccoli appezzamenti a prato-pascolo nelle valli varesine</t>
  </si>
  <si>
    <t>Piccoli appezzamenti di pianura e collina nel varesotto</t>
  </si>
  <si>
    <t>Seminativi e prati nella pianura comasca</t>
  </si>
  <si>
    <t>Seminativi e prati nella collina di Como e Lecco</t>
  </si>
  <si>
    <t>Terreni per florovivaismo nella pianura e collina di Como</t>
  </si>
  <si>
    <t>Piccoli appezzamenti "liberi" ortofloricoli (BG)</t>
  </si>
  <si>
    <t>Piccola e media azienda irrigua nella bassa pianura bergamasca</t>
  </si>
  <si>
    <t>Vigneti specializzati nella collina bresciana</t>
  </si>
  <si>
    <t>Piccola e media azienda a seminativo nella pianura irrigua bresciana</t>
  </si>
  <si>
    <t>Grande azienda cerealicolo-foraggera nella pianura irrigua bresciana</t>
  </si>
  <si>
    <t>Piccoli appezzamenti nella collina bresciana</t>
  </si>
  <si>
    <t>Vigneti DOC nell'Oltrepo pavese</t>
  </si>
  <si>
    <t>Risaie stabili nella Lomellina (PV)</t>
  </si>
  <si>
    <t>Seminativi nella pianura pavese</t>
  </si>
  <si>
    <t>Piccoli appezzamenti per florovivaismo nell'alto milanese</t>
  </si>
  <si>
    <t>Piccoli appezzamenti nella pianura irrigua (MI)</t>
  </si>
  <si>
    <t>Azienda irrigua nel magentino (MI)</t>
  </si>
  <si>
    <t>Azienda irrigua in provincia di Lodi</t>
  </si>
  <si>
    <t>Seminativi irrigui nel cremasco (CR)</t>
  </si>
  <si>
    <t>Media azienda irrigua nella zona di Soresina e Cremona</t>
  </si>
  <si>
    <t>Seminativi per orticoltura nel Casalasco (CR)</t>
  </si>
  <si>
    <t>Azienda mista viticola nella collina morenica (MN)</t>
  </si>
  <si>
    <t>Media azienda nella bassa pianura mantovana (zona sinistra Po)</t>
  </si>
  <si>
    <t>Prati stabili irrigui di pianura in sinistra Po (MN)</t>
  </si>
  <si>
    <t>Media azienda nell'Oltrepo mantovano (zona sinistra Secchia)</t>
  </si>
  <si>
    <t>Media azienda nell'Oltrepo mantovano (zona destra Secchia)</t>
  </si>
  <si>
    <t>LIGURIA</t>
  </si>
  <si>
    <t>Orti irrigui per colture floricole a San Remo (IM)</t>
  </si>
  <si>
    <t>Oliveti nella zona di Apricale (IM)</t>
  </si>
  <si>
    <t>Vigneti DOC a Dolceacqua (IM)</t>
  </si>
  <si>
    <t>Ortofloricoltura irrigua nella piana di Albenga (SV)</t>
  </si>
  <si>
    <t>Vigneto DOC nelle colline litoranee di Albenga (SV)</t>
  </si>
  <si>
    <t>Bosco ceduo nella zona di Bardineto (SV)</t>
  </si>
  <si>
    <t>Ortofloricoltura irrigua nella zona di Sestri Levante (GE)</t>
  </si>
  <si>
    <t>Orti irrigui ad Arenzano (GE)</t>
  </si>
  <si>
    <t>Seminativi asciutti nella zona di Rossiglione (GE)</t>
  </si>
  <si>
    <t>Seminativi asciutti nella zona di Varese Ligure (SP)</t>
  </si>
  <si>
    <t>Orti irrigui nella Piana di Sarzana (SP)</t>
  </si>
  <si>
    <t>Frutteti nella Piana di Sarzana (SP)</t>
  </si>
  <si>
    <t>Vigneto DOC Cinque Terre (SP)</t>
  </si>
  <si>
    <t>TRENTINO-ALTO ADIGE</t>
  </si>
  <si>
    <t>Frutteti in destra Val di Non (TN)</t>
  </si>
  <si>
    <t>Frutteti nella zona nord della Val d’Adige (TN)</t>
  </si>
  <si>
    <t>Vigneti a nord di Trento</t>
  </si>
  <si>
    <t>Seminativi di fondovalle facilmente arabili (TN)</t>
  </si>
  <si>
    <t>Frutteti a Caldonazzo, Val Sugana (TN)</t>
  </si>
  <si>
    <t>Meleti nella Val d’Adige (Salorno/Bolzano)</t>
  </si>
  <si>
    <t>Meleti nella Val d’Adige (Bolzano/Merano)</t>
  </si>
  <si>
    <t>Meleti nella Val Venosta (BZ)</t>
  </si>
  <si>
    <t>Vigneti DOC nella zona del Lago di Caldaro (BZ)</t>
  </si>
  <si>
    <t>Seminativi e prati di fondovalle (BZ)</t>
  </si>
  <si>
    <t>VENETO</t>
  </si>
  <si>
    <t>Seminativi di pianura a sud di Verona</t>
  </si>
  <si>
    <t>Orticole di pianura nel veronese</t>
  </si>
  <si>
    <t>Frutteti nella pianura veronese</t>
  </si>
  <si>
    <t>Seminativi nella pianura di Sandrigo (VI)</t>
  </si>
  <si>
    <t>Seminativi nella pianura di Barbarano Vicentino (VI)</t>
  </si>
  <si>
    <t>Asparago nella zona di Bassano (VI)</t>
  </si>
  <si>
    <t>Vigneti di collina nella zona occidentale della provincia di Vicenza</t>
  </si>
  <si>
    <t>Seminativi nella Val Belluna (BL)</t>
  </si>
  <si>
    <t>Prati nella Val Belluna (BL)</t>
  </si>
  <si>
    <t>Bosco di alto fusto nella zona settentrionale della provincia di Belluno</t>
  </si>
  <si>
    <t>Seminativi di pianura a Montebelluna (TV)</t>
  </si>
  <si>
    <t>Prati stabili irrigui nella pianura tra Piave e Livenza (TV)</t>
  </si>
  <si>
    <t>Vigneti DOCG di Valdobbiadene (TV)</t>
  </si>
  <si>
    <t>Orticole (radicchio) nella pianura di Treviso</t>
  </si>
  <si>
    <t>Seminativi nella pianura del basso Piave (Quarto D'Altino VE)</t>
  </si>
  <si>
    <t>Seminativi nella pianura del Brenta e Dese (VE)</t>
  </si>
  <si>
    <t>Vigneti di pianura del basso Piave (S. Donà VE)</t>
  </si>
  <si>
    <t>Seminativi nel basso Adige (Cavarzere VE)</t>
  </si>
  <si>
    <t>Orticole nella zona di Chioggia (VE)</t>
  </si>
  <si>
    <t>Vivaio nella provincia di Padova</t>
  </si>
  <si>
    <t>Seminativi di pianura nella zona nord-orientale della provincia di Padova</t>
  </si>
  <si>
    <t>Prati irrigui nella zona nord-occidentale della provincia di Padova</t>
  </si>
  <si>
    <t>Seminativi di pianura nella bassa padovana (Piove di Sacco, Bovolenta)</t>
  </si>
  <si>
    <t>Vigneti DOC nei Colli Euganei (PD)</t>
  </si>
  <si>
    <t>Orticole nel Polesine orientale (RO)</t>
  </si>
  <si>
    <t>Orto in pieno campo nella zona centro-settentrionale della provincia di Rovigo</t>
  </si>
  <si>
    <t>Seminativi nel Polesine orientale (RO)</t>
  </si>
  <si>
    <t>Seminativi nel medio Polesine (RO)</t>
  </si>
  <si>
    <t>FRIULI VENEZIA GIULIA</t>
  </si>
  <si>
    <t>Vigneti DOC nei Colli Orientali (UD)</t>
  </si>
  <si>
    <t>Seminativi nella pianura litoranea di Udine</t>
  </si>
  <si>
    <t>Frutteti nella bassa pianura udinese</t>
  </si>
  <si>
    <t>Prati e pascoli permanenti in Carnia (UD)</t>
  </si>
  <si>
    <t>Vigneti DOC nella zona del Collio (GO)</t>
  </si>
  <si>
    <t>Seminativi nella pianura litoranea di Gorizia</t>
  </si>
  <si>
    <t>Orti nella pianura litoranea di Gorizia</t>
  </si>
  <si>
    <t>Seminativi nella provincia di Trieste</t>
  </si>
  <si>
    <t>Vivai viticoli di Rauscedo (PN)</t>
  </si>
  <si>
    <t>Seminativi irrigui di collina nella provincia di Pordenone</t>
  </si>
  <si>
    <t>Vigneti nella zona centrale della provincia di Pordenone</t>
  </si>
  <si>
    <t>Seminativi irrigui nella pianura centro-meridionale di Pordenone</t>
  </si>
  <si>
    <t>Seminativi asciutti nella pianura centro-meridionale di Pordenone</t>
  </si>
  <si>
    <t>EMILIA-ROMAGNA</t>
  </si>
  <si>
    <t>Azienda zootecnica nel Medio Trebbia (PC)</t>
  </si>
  <si>
    <t>Seminativi nelle colline dell'Arda (PC)</t>
  </si>
  <si>
    <t>Vigneti DOC nella collina piacentina</t>
  </si>
  <si>
    <t>Seminativi irrigui nella pianura piacentina</t>
  </si>
  <si>
    <t>Azienda zootecnica bieticola irrigua nel basso Arda (PC)</t>
  </si>
  <si>
    <t>Pascoli nelle valli dell'Alto Taro (PR)</t>
  </si>
  <si>
    <t>Seminativi irrigui nella pianura di Parma</t>
  </si>
  <si>
    <t>Podere zootecnico nelle colline di Salsomaggiore (PR)</t>
  </si>
  <si>
    <t>Vigneti DOC nelle colline di Parma</t>
  </si>
  <si>
    <t>Seminativi nella pianura di Reggio Emilia</t>
  </si>
  <si>
    <t>Podere zootecnico nell’alta pianura reggiana</t>
  </si>
  <si>
    <t>Vigneti DOC nelle colline dell'Enza (RE)</t>
  </si>
  <si>
    <t>Frutteti parzialmente irrigui, pedecolle a Vignola e Sassuolo (MO)</t>
  </si>
  <si>
    <t>Podere fruttiviticolo di fondovalle nella media collina modenese</t>
  </si>
  <si>
    <t>Orti di pianura nel modenese</t>
  </si>
  <si>
    <t>Terreno frutti-viticolo nella pianura modenese</t>
  </si>
  <si>
    <t>Azienda zootecnica nella montagna del medio Reno (BO)</t>
  </si>
  <si>
    <t>Vigneti nella Bassa Collina del Sillaro (BO)</t>
  </si>
  <si>
    <t>Media azienda cerealicola-mista nella bassa bolognese</t>
  </si>
  <si>
    <t>Orti di pianura nel bolognese</t>
  </si>
  <si>
    <t>Podere frutticolo irriguo nell'alto ferrarese</t>
  </si>
  <si>
    <t>Azienda mista-industriale nel basso ferrarese</t>
  </si>
  <si>
    <t>Podere misto-orticolo nel Delta del Po (FE)</t>
  </si>
  <si>
    <t>Frutteti irrigui nel pedecolle faentino (RA)</t>
  </si>
  <si>
    <t>Frutteti/vigneti parzialmente irrigui nella pianura faentina (RA)</t>
  </si>
  <si>
    <t>Azienda cerealicola nella bassa ravennate</t>
  </si>
  <si>
    <t>Seminativi nelle colline del Montone e del Savio (FO)</t>
  </si>
  <si>
    <t>Seminativi irrigui nella pianura forlivese</t>
  </si>
  <si>
    <t>Frutteti irrigui nella pianura di Cesena (FO)</t>
  </si>
  <si>
    <t>Podere frutti-viticolo nella collina riminese</t>
  </si>
  <si>
    <t>Azienda cerealicola nella pianura riminese</t>
  </si>
  <si>
    <t>TOSCANA</t>
  </si>
  <si>
    <t>Podere con seminativi nella Lunigiana (MS)</t>
  </si>
  <si>
    <t>Terreni ortofloricoli nella pianura di Massa</t>
  </si>
  <si>
    <t>Seminativi nella montagna litoranea-Colli di Luni e Apuane (MS)</t>
  </si>
  <si>
    <t>Bosco ceduo nella Garfagnana (LU)</t>
  </si>
  <si>
    <t>Seminativi ortofloricoli nella pianura di Versilia (LU)</t>
  </si>
  <si>
    <t>Seminativi irrigui nella pianura di Lucca</t>
  </si>
  <si>
    <t>Terreni vitiolivicoli nelle colline di Lucca</t>
  </si>
  <si>
    <t>Terreni boschivi nella montagna pistoiese</t>
  </si>
  <si>
    <t>Terreni ortoflorovivaistici nella Val di Nievole (PT)</t>
  </si>
  <si>
    <t>Terreni nella zona vivaistica di Pistoia</t>
  </si>
  <si>
    <t>Terreni a seminativi e prato pascolo nel Mugello (FI)</t>
  </si>
  <si>
    <t>Vigneti DOCG Chianti Classico (FI)</t>
  </si>
  <si>
    <t>Terreni vitiolivicoli nelle colline di Firenze</t>
  </si>
  <si>
    <t>Terreni orticoli nella piana fiorentina</t>
  </si>
  <si>
    <t>Seminativi irrigui nella pianura di Fucecchio (FI)</t>
  </si>
  <si>
    <t>Seminativi nella collina di Montalbano (PO)</t>
  </si>
  <si>
    <t>Seminativi di pianura in provincia di Prato</t>
  </si>
  <si>
    <t>Vigneti DOCG a Carmignano (PO)</t>
  </si>
  <si>
    <t>Seminativi nelle colline litoranee di Livorno</t>
  </si>
  <si>
    <t>Seminativi pianeggianti di Livorno</t>
  </si>
  <si>
    <t>Seminativi orticoli nella Val di Cornia (LI)</t>
  </si>
  <si>
    <t>Seminativi nel Valdarno inferiore (PI)</t>
  </si>
  <si>
    <t>Seminativi di collina nell'Alto Cecina (PI)</t>
  </si>
  <si>
    <t>Podere vitiolivicolo con seminativi nella collina di Pisa</t>
  </si>
  <si>
    <t>Terreni orticoli nella pianura di Pisa</t>
  </si>
  <si>
    <t>Seminativi irrigui nella Valtiberina (AR)</t>
  </si>
  <si>
    <t>Seminativi pianeggianti nella Val di Chiana (AR)</t>
  </si>
  <si>
    <t>Seminativi e bosco nel Casentino (AR)</t>
  </si>
  <si>
    <t>Azienda vitiolivicola in Valdarno (AR)</t>
  </si>
  <si>
    <t>Terreni vitiolivicoli nella Val d'Elsa senese</t>
  </si>
  <si>
    <t>Terreni cerealicoli nelle colline estensive di Siena</t>
  </si>
  <si>
    <t>Vigneti DOCG Chianti Classico (SI)</t>
  </si>
  <si>
    <t>Vigneti DOCG nelle colline di Montalcino (SI)</t>
  </si>
  <si>
    <t>Seminativi nella Val d'Arbia (SI)</t>
  </si>
  <si>
    <t>Bosco nell'Amiata grossetana</t>
  </si>
  <si>
    <t>Pascoli nella collina interna di Grosseto</t>
  </si>
  <si>
    <t>Seminativi irrigui nella pianura di Grosseto</t>
  </si>
  <si>
    <t>Seminativi per vigneti nelle colline interne di Grosseto</t>
  </si>
  <si>
    <t>Seminativi nella collina litoranea di Grosseto</t>
  </si>
  <si>
    <t>UMBRIA</t>
  </si>
  <si>
    <t>Seminativi irrigui nell'alta Val Tiberina (PG)</t>
  </si>
  <si>
    <t>Oliveti nelle colline del Trasimeno (PG)</t>
  </si>
  <si>
    <t>Seminativi asciutti nelle colline di Perugia</t>
  </si>
  <si>
    <t>Vigneti DOC nelle colline di Perugia</t>
  </si>
  <si>
    <t>Prati pascoli nella montagna umbra (PG)</t>
  </si>
  <si>
    <t>Oliveti nelle colline di Assisi-Spoleto (PG)</t>
  </si>
  <si>
    <t>Vigneti DOC nelle colline di Montefalco (PG)</t>
  </si>
  <si>
    <t>Vigneti DOC nella collina tipica di Orvieto (TR)</t>
  </si>
  <si>
    <t>Seminativi asciutti nel pianocolle di Terni</t>
  </si>
  <si>
    <t>Vigneti DOC Orvieto (TR)</t>
  </si>
  <si>
    <t>Oliveti nelle colline di Amelia (TR)</t>
  </si>
  <si>
    <t>MARCHE</t>
  </si>
  <si>
    <t>Seminativi irrigui litoranei a Pesaro</t>
  </si>
  <si>
    <t>Pascoli nell’alta collina del pesarese</t>
  </si>
  <si>
    <t>Seminativi asciutti nelle colline litoranee di Pesaro</t>
  </si>
  <si>
    <t>Seminativi nella montagna interna del pesarese</t>
  </si>
  <si>
    <t>Frutteti nella pianura litoranea di Pesaro</t>
  </si>
  <si>
    <t>Seminativi nella pianura irrigua di Ancona</t>
  </si>
  <si>
    <t>Seminativi collinari irrigui (AN)</t>
  </si>
  <si>
    <t>Seminativi collinari asciutti (AN)</t>
  </si>
  <si>
    <t>Vigneti DOC nelle colline tra Cesano e Misa (AN)</t>
  </si>
  <si>
    <t>Coltivazioni orticole nella zona di Osimo (AN)</t>
  </si>
  <si>
    <t>Seminativi non irrigui nella zona di Fabriano (AN)</t>
  </si>
  <si>
    <t>Seminativi non irrigui nella zona di Camerino (MC)</t>
  </si>
  <si>
    <t>Seminativi non irrigui nelle colline di Macerata</t>
  </si>
  <si>
    <t>Seminativi irrigui nella pianura di Macerata</t>
  </si>
  <si>
    <t>Coltivazioni orticole collinari (MC)</t>
  </si>
  <si>
    <t>Vigneti DOC di Matelica (MC)</t>
  </si>
  <si>
    <t>Seminativi irrigui nelle colline litoranee di Ascoli Piceno</t>
  </si>
  <si>
    <t>Orti nelle pianure costiere di Porto d'Ascoli (AP)</t>
  </si>
  <si>
    <t>Oliveti nelle colline litoranee di Ascoli Piceno</t>
  </si>
  <si>
    <t>Vigneti DOC del Falerio (AP)</t>
  </si>
  <si>
    <t>LAZIO</t>
  </si>
  <si>
    <t>Seminativi irrigui nella zona di Tarquinia (VT)</t>
  </si>
  <si>
    <t>Frutteti nelle colline di Viterbo</t>
  </si>
  <si>
    <t>Vigneti DOC nella zona di Montefiascone (VT)</t>
  </si>
  <si>
    <t>Noccioleto specializzato irriguo nella zona di Vignanello (VT)</t>
  </si>
  <si>
    <t>Castagneto da frutto nei Monti Cimini (VT)</t>
  </si>
  <si>
    <t>Oliveti specializzati nelle colline del lago di Bolsena (VT)</t>
  </si>
  <si>
    <t>Seminativi arborati nella Sabina nord-occidentale (RI)</t>
  </si>
  <si>
    <t xml:space="preserve">Pascoli nella montagna di Rieti </t>
  </si>
  <si>
    <t>Oliveti specializzati nella zona DOP della Sabina (RI)</t>
  </si>
  <si>
    <t>Seminativi irrigui nella piana del Tevere (RI)</t>
  </si>
  <si>
    <t>Ortive nel Maccarese</t>
  </si>
  <si>
    <t>Seminativi irrigui nel litorale romano</t>
  </si>
  <si>
    <t>Vigneti DOC nei Castelli Romani (RM)</t>
  </si>
  <si>
    <t>Oliveti specializzati nella zona dei Castelli Romani (RM)</t>
  </si>
  <si>
    <t>Frutteti nelle colline dei Tiburtini (Guidonia, Marcellina RM)</t>
  </si>
  <si>
    <t>Vigneti DOC nei Colli Albani</t>
  </si>
  <si>
    <t>Frutteti specializzati nei Castelli Romani (RM)</t>
  </si>
  <si>
    <t>Seminativi asciutti nella collina interna della provincia di Roma</t>
  </si>
  <si>
    <t>Seminativi nell'agro-pontino (LT)</t>
  </si>
  <si>
    <t>Orti specializzati nella pianura di Latina</t>
  </si>
  <si>
    <t>Vigneti nelle colline litoranee di Gaeta (LT)</t>
  </si>
  <si>
    <t>Frutteti (actinidia) nella zona di Latina</t>
  </si>
  <si>
    <t>Oliveti specializzati nella zona di Itri (LT)</t>
  </si>
  <si>
    <t>Oliveti specializzati nelle colline di Frosinone</t>
  </si>
  <si>
    <t>Frutteti specializzati nelle colline di Frosinone</t>
  </si>
  <si>
    <t>Seminativi asciutti nelle colline di Frosinone</t>
  </si>
  <si>
    <t>Vigneti DOC nella zona del Piglio (FR)</t>
  </si>
  <si>
    <t>Prati pascoli nella montagna orientale dei Lepini (FR)</t>
  </si>
  <si>
    <t>ABRUZZO</t>
  </si>
  <si>
    <t>Ortofloricole e vivai nel Fucino (AQ)</t>
  </si>
  <si>
    <t>Seminativi irrigui nell'Alto Turano e Alto Salto (AQ)</t>
  </si>
  <si>
    <t>Prati permanenti nel versante meridionale del Gran Sasso (AQ)</t>
  </si>
  <si>
    <t>Ortofloricole e vivai nelle colline litoranee di Giulianova (TE)</t>
  </si>
  <si>
    <t>Oliveti nelle colline di Teramo</t>
  </si>
  <si>
    <t>Vigneti DOC nelle colline litoranee di Roseto degli Abruzzi (TE)</t>
  </si>
  <si>
    <t xml:space="preserve">Seminativi irrigui nelle colline di Roseto degli Abruzzi (TE) </t>
  </si>
  <si>
    <t>Oliveti nell’alto Pescara (PE)</t>
  </si>
  <si>
    <t>Seminativi irrigui nelle colline di Penne (PE)</t>
  </si>
  <si>
    <t>Oliveti nelle colline di Penne (PE)</t>
  </si>
  <si>
    <t>Vigneti DOC nelle colline del medio Pescara (PE)</t>
  </si>
  <si>
    <t>Seminativi irrigui nelle colline di Ortona (CH)</t>
  </si>
  <si>
    <t>Vigneti DOC nelle colline litoranee di Chieti</t>
  </si>
  <si>
    <t>Vigneto DOC nelle colline litoranee di Ortona (CH)</t>
  </si>
  <si>
    <t>MOLISE</t>
  </si>
  <si>
    <t>Seminativi asciutti nella collina interna dell’isernino</t>
  </si>
  <si>
    <t>Orti irrigui nel Venafrano (IS)</t>
  </si>
  <si>
    <t>Oliveti asciutti nella collina interna di Isernia</t>
  </si>
  <si>
    <t>Seminativi asciutti nella pianura di Boiano (CB)</t>
  </si>
  <si>
    <t>Seminativi irrigui nel territorio dei Frentani (CB)</t>
  </si>
  <si>
    <t>Seminativi irrigui per ortoflorifrutticoltura nella fascia costiera di Campobasso</t>
  </si>
  <si>
    <t>Seminativi asciutti nella media collina interna e nel fondovalle Trignino (CB)</t>
  </si>
  <si>
    <t>Vigneti DOC nella fascia costiera di Campobasso</t>
  </si>
  <si>
    <t>CAMPANIA</t>
  </si>
  <si>
    <t>Frutteti specializzati irrigui nell’Agro Aversano (CE)</t>
  </si>
  <si>
    <t>Vigneti della zona di Galluccio (CE)</t>
  </si>
  <si>
    <t>Seminativi irrigui nell’Agro Aversano (CE)</t>
  </si>
  <si>
    <t>Oliveti collinari nel Matese (CE)</t>
  </si>
  <si>
    <t>Seminativi collinari nella zona del Taburno (BN)</t>
  </si>
  <si>
    <t>Vigneti DOC nelle colline del Calore (BN)</t>
  </si>
  <si>
    <t>Vigneti DOC nelle colline del Taburno (BN)</t>
  </si>
  <si>
    <t>Frutteti nel fondovalle dei Monti del Taburno e del Camposauro (BN)</t>
  </si>
  <si>
    <t xml:space="preserve">Seminativi arborati nelle colline del Calore Irpinio Inferiore (BN) </t>
  </si>
  <si>
    <t>Oliveti nell’Irpinia Centrale e nel Sabato (AV)</t>
  </si>
  <si>
    <t>Vigneti DOC nelle colline dell’Irpinia centrale (AV)</t>
  </si>
  <si>
    <t xml:space="preserve">Oliveti nelle colline dell'Irpinia Centrale (AV) </t>
  </si>
  <si>
    <t>Azienda ortofloricola nella zona litoranea della provincia di Napoli</t>
  </si>
  <si>
    <t>Frutteti specializzati irrigui nell’Agro giuglianese (NA)</t>
  </si>
  <si>
    <t>Azienda con colture ortive sottoserra nel Piano Campano sud-occidentale (NA)</t>
  </si>
  <si>
    <t>Frutteti specializzati irrigui nella Piana del Sele (SA)</t>
  </si>
  <si>
    <t>Seminativi irrigui nella Piana del Sele (SA)</t>
  </si>
  <si>
    <t>Oliveti nelle colline del Vallo di Diano (SA)</t>
  </si>
  <si>
    <t>PUGLIA</t>
  </si>
  <si>
    <t>Seminativi irrigui nel Tavoliere (FG)</t>
  </si>
  <si>
    <t>Seminativi cerealicoli asciutti nel Tavoliere (FG)</t>
  </si>
  <si>
    <t>Frutteti nella pianura della Capitanata Meridionale (FG-BT)</t>
  </si>
  <si>
    <t>Vigneti nella Capitanata Meridionale (FG)</t>
  </si>
  <si>
    <t>Seminativi asciutti a indirizzo zootecnico nella Murgia sud-orientale (BA)</t>
  </si>
  <si>
    <t>Seminativi asciutti nella Murgia Ofantina (BT)</t>
  </si>
  <si>
    <t>Frutteti nelle Murge di Castellana (BA)</t>
  </si>
  <si>
    <t>Oliveti irrigui specializzati di Andria</t>
  </si>
  <si>
    <t>Seminativi asciutti nell'Alta Murgia (BA)</t>
  </si>
  <si>
    <t>Oliveti nella pianura di Bari (BA)</t>
  </si>
  <si>
    <t>Vigneti da tavola irrigui nella pianura di Monopoli (BA)</t>
  </si>
  <si>
    <t>Seminativi irrigui nell'arco ionico occidentale (TA)</t>
  </si>
  <si>
    <t>Agrumeti irrigui a Castellaneta (TA)</t>
  </si>
  <si>
    <t>Vigneti da tavola nella pianura di Taranto</t>
  </si>
  <si>
    <t>Vigneti da vino nella zona di Manduria (TA)</t>
  </si>
  <si>
    <t>Seminativi irrigui nel Tavoliere Salentino (BR)</t>
  </si>
  <si>
    <t>Seminativi irrigui nella zona di Fasano (BR)</t>
  </si>
  <si>
    <t>Oliveti irrigui nella zona di Fasano (BR)</t>
  </si>
  <si>
    <t>Vigneti da vino a tendone a Francavilla F. (BR)</t>
  </si>
  <si>
    <t>Seminativi asciutti a Maglie (LE)</t>
  </si>
  <si>
    <t>Seminativi irrigui a Gallipoli (LE)</t>
  </si>
  <si>
    <t>Oliveti asciutti nella pianura di Lecce</t>
  </si>
  <si>
    <t>Vigneti nella pianura di Copertino (LE)</t>
  </si>
  <si>
    <t>BASILICATA</t>
  </si>
  <si>
    <t>Seminativi asciutti nelle aree interne del potentino</t>
  </si>
  <si>
    <t>Vigneti DOC nella collina del Vulture (PZ)</t>
  </si>
  <si>
    <t>Seminativi irrigui nella collina del Vulture (PZ)</t>
  </si>
  <si>
    <t>Seminativi irrigui nella Val d'Agri (PZ)</t>
  </si>
  <si>
    <t xml:space="preserve">Seminativi asciutti nelle colline di Matera </t>
  </si>
  <si>
    <t>Seminativi irrigui nella pianura di Metaponto (MT)</t>
  </si>
  <si>
    <t>Agrumeti nel Materano</t>
  </si>
  <si>
    <t>Frutteti (drupacee) nel Materano</t>
  </si>
  <si>
    <t>CALABRIA</t>
  </si>
  <si>
    <t>Seminativi nella collina litoranea di Cosenza</t>
  </si>
  <si>
    <t>Seminativi irrigui nella Piana di Sibari (CS)</t>
  </si>
  <si>
    <t>Pascoli collinari nel cosentino</t>
  </si>
  <si>
    <t>Frutteti irrigui nella Piana di Sibari (CS)</t>
  </si>
  <si>
    <t>Agrumeti nella pianura litoranea di Cosenza</t>
  </si>
  <si>
    <t>Oliveti nella collina litoranea di Cosenza</t>
  </si>
  <si>
    <t>Vigneti nella collina litoranea sud-orientale di Cosenza</t>
  </si>
  <si>
    <t>Bosco ceduo nella collina litoranea sud-orientale di Cosenza</t>
  </si>
  <si>
    <t>Seminativi irrigui nella provincia di Crotone</t>
  </si>
  <si>
    <t>Pascoli nella provincia di Crotone</t>
  </si>
  <si>
    <t>Oliveti collinari nella provincia di Crotone</t>
  </si>
  <si>
    <t>Seminativi non irrigui nella provincia di Vibo Valentia</t>
  </si>
  <si>
    <t>Oliveti di pianura nella provincia di Vibo Valentia</t>
  </si>
  <si>
    <t>Oliveti di collina in pendio nella provincia di Vibo Valentia</t>
  </si>
  <si>
    <t>Bosco nella provincia di Vibo Valentia</t>
  </si>
  <si>
    <t>Castagneto nella provincia di Vibo Valentia</t>
  </si>
  <si>
    <t>Seminativi irrigui nella provincia di Reggio Calabria</t>
  </si>
  <si>
    <t>Seminativi non irrigui nella provincia di Reggio Calabria</t>
  </si>
  <si>
    <t>Pascoli nella provincia di Reggio Calabria</t>
  </si>
  <si>
    <t>Agrumeti nella Piana di Gioia Tauro (RC)</t>
  </si>
  <si>
    <t>Oliveti nella Piana di Gioia Tauro (RC)</t>
  </si>
  <si>
    <t>Oliveti nella collina di Reggio Calabria</t>
  </si>
  <si>
    <t>Bosco nella provincia di Reggio Calabria</t>
  </si>
  <si>
    <t>Seminativi non irrigui nella provincia di Catanzaro</t>
  </si>
  <si>
    <t>Pascoli nella provincia di Catanzaro</t>
  </si>
  <si>
    <t>Agrumeti nella provincia di Catanzaro</t>
  </si>
  <si>
    <t>Oliveti nella collina di Catanzaro</t>
  </si>
  <si>
    <t>SICILIA</t>
  </si>
  <si>
    <t>Seminativi asciutti di piccole dimensioni nelle aree interne della provincia di Trapani</t>
  </si>
  <si>
    <t>Appezzamenti irrigui di piccole dimensioni per colture orticole a Marsala (TP)</t>
  </si>
  <si>
    <t>Oliveti da mensa nella Valle del Belice (TP)</t>
  </si>
  <si>
    <t>Boschi di piccole dimensioni nelle Madonie (PA)</t>
  </si>
  <si>
    <t>Agrumeti irrigui della Piana di Lascari (PA)</t>
  </si>
  <si>
    <t>Diospireti irrigui specializzati del palermitano (Misilmeri)</t>
  </si>
  <si>
    <t>Frassineti da manna di Castelbuono nelle Madonie (PA)</t>
  </si>
  <si>
    <t>Vivai irrigui nel messinese (fiumare)</t>
  </si>
  <si>
    <t>Vigneti da vino DOC nel messinese</t>
  </si>
  <si>
    <t>Agrumeti irrigui nel messinese</t>
  </si>
  <si>
    <t>Noccioleti dei Nebrodi (ME)</t>
  </si>
  <si>
    <t>Seminativi asciutti nella collina interna dell'agrigentino</t>
  </si>
  <si>
    <t>Pescheti di Bivona (AG)</t>
  </si>
  <si>
    <t>Pistacchieti nelle colline del Platani (Ag)</t>
  </si>
  <si>
    <t>Agrumeti irrigui di Ribera-Sciacca (AG)</t>
  </si>
  <si>
    <t>Seminativi irrigui di piccole dimensioni per colture orticole nella zona costiera dell'agrigentino</t>
  </si>
  <si>
    <t>Seminativi asciutti di piccole e medie dimensioni nella provincia di Caltanissetta</t>
  </si>
  <si>
    <t>Seminativi irrigui di piccole dimensioni per colture orticole nella provincia di Caltanissetta</t>
  </si>
  <si>
    <t>Vigneti da tavola (a tendone) nella provincia di Caltanissetta</t>
  </si>
  <si>
    <t>Seminativi asciutti di piccole dimensioni nella provincia di Enna</t>
  </si>
  <si>
    <t>Pascoli naturali nella provincia di Enna</t>
  </si>
  <si>
    <t>Oliveti asciutti per la produzione di olio nella provincia di Enna</t>
  </si>
  <si>
    <t>Pescheti di Leonforte (EN)</t>
  </si>
  <si>
    <t>Pistacchieti di piccole dimensioni delle pendici dell'Etna (CT)</t>
  </si>
  <si>
    <t>Noccioleti di piccole dimensioni delle pendici dell'Etna (CT)</t>
  </si>
  <si>
    <t>Vigneti da vino DOC e IGT delle pendici dell'Etna (CT)</t>
  </si>
  <si>
    <t>Frutteti su terrazzamenti nella costa ionica catanese</t>
  </si>
  <si>
    <t>Agrumeti irrigui nella Piana di Catania</t>
  </si>
  <si>
    <t>Pascoli naturali nel ragusano</t>
  </si>
  <si>
    <t>Oliveti nella provincia di Ragusa per la produzione di olio - DOP Monti Iblei</t>
  </si>
  <si>
    <t>Appezzamenti irrigui di piccole dimensioni per colture orticole a Vittoria (RG)</t>
  </si>
  <si>
    <t>Seminativi asciutti di piccole dimensioni nelle aree interne della provincia di Siracusa</t>
  </si>
  <si>
    <t>Mandorleti di Avola (SR)</t>
  </si>
  <si>
    <t>Agrumeti irrigui nella zona costiera della provincia di Siracusa</t>
  </si>
  <si>
    <t>Appezzamenti irrigui di piccole dimensioni per colture orticole nella Piana di Lentini (SR)</t>
  </si>
  <si>
    <t>SARDEGNA</t>
  </si>
  <si>
    <t>Azienda agro-zootecnica in parte irrigua nella Nurra di Sassari</t>
  </si>
  <si>
    <t>Seminativi in minima parte irrigui adibiti a pascolo nella zona del Mejlogu (SS)</t>
  </si>
  <si>
    <t>Vigneti DOC nella zona del Vermentino di Gallura (OT)</t>
  </si>
  <si>
    <t>Seminativi pianeggianti in buona parte irrigui nel Logudoro (SS e OT)</t>
  </si>
  <si>
    <t>Pascoli naturali della Gallura (OT)</t>
  </si>
  <si>
    <t>Pascoli nel Goceano, nel Logudoro e nel sassarese</t>
  </si>
  <si>
    <t>Pascoli in parte seminabili dell'altopiano di Campeda (NU)</t>
  </si>
  <si>
    <t>Seminativi irrigui nelle Baronie (NU)</t>
  </si>
  <si>
    <t xml:space="preserve">Incolti produttivi adibiti a pascolo nelle Barbagie (NU) </t>
  </si>
  <si>
    <t>Seminativi irrigui nel Sarcidano (CA e OR)</t>
  </si>
  <si>
    <t>Pascoli nel Sarcidano (CA e OR)</t>
  </si>
  <si>
    <t xml:space="preserve">Seminativi irrigui orticoli nel basso Campidano </t>
  </si>
  <si>
    <t>Agrumeti del Campidano e delle collinee litoranee di Capo Ferrato (CA)</t>
  </si>
  <si>
    <t>Vigneti DOC nella zona del Parteolla (CA)</t>
  </si>
  <si>
    <t>Oliveti nella zona della Trexenta e del Parteolla (CA)</t>
  </si>
  <si>
    <t xml:space="preserve">Seminativi asciutti cerealicolo-zootecnici nella Marmilla e nel Medio Campidano </t>
  </si>
  <si>
    <t>Seminativi pianeggianti, seminabili e utilizzati per il pascolo nell'iglesiente (CI)</t>
  </si>
  <si>
    <t>Seminativi irrigui orticoli e maidicoli nell'oristanese</t>
  </si>
  <si>
    <t>Seminativi irrigui adibiti a risaia nella zona di Oristano</t>
  </si>
  <si>
    <t>Seminativi asciutti adibiti a pascolo e foraggere nelle colline della Planargia (OR)</t>
  </si>
  <si>
    <t>Incolti produttivi adibiti a pascolo nel Montiferro (OR)</t>
  </si>
  <si>
    <t xml:space="preserve">Vigneti DOC nella zona del Cannonau dell'Ogliastra (OG) </t>
  </si>
  <si>
    <t>Fonte: INEA.</t>
  </si>
  <si>
    <t>Nota: Si ricorda che i valori fondiari riportati in questa tabella si riferiscono a terreni e/o intere aziende per i quali è stata registrata una significativa attività di compravendita. Quindi è probabile che le tipologie di terreni marginali siano meno rappresentate, in quanto normalmente sono oggetto di attività di compravendita molto modeste. Le quotazioni riportate possono riferirsi a fondi rustici comprensivi dei miglioramenti fondiari.</t>
  </si>
  <si>
    <r>
      <t xml:space="preserve">Tab. A15 - </t>
    </r>
    <r>
      <rPr>
        <i/>
        <sz val="10"/>
        <rFont val="Calibri"/>
        <family val="2"/>
        <scheme val="minor"/>
      </rPr>
      <t xml:space="preserve">Canoni di affitto per tipi di azienda e per qualità di coltura </t>
    </r>
  </si>
  <si>
    <t>(euro per ettaro)</t>
  </si>
  <si>
    <t>Canoni</t>
  </si>
  <si>
    <t>minimo</t>
  </si>
  <si>
    <t>massimo</t>
  </si>
  <si>
    <t>Seminativi irrigui nelle zone di Carmagnola e Carignano (TO)</t>
  </si>
  <si>
    <t xml:space="preserve">Seminativi asciutti nel pinerolese (TO) </t>
  </si>
  <si>
    <t>Orti irrigui nella zona di Carmagnola (TO)</t>
  </si>
  <si>
    <t xml:space="preserve">Seminativi irrigui adatti a risaia nella pianura di Vercelli </t>
  </si>
  <si>
    <t>Seminativi asciutti nel vercellese</t>
  </si>
  <si>
    <t xml:space="preserve">Seminativi irrigui adatti a risaia nella pianura a sud di Novara </t>
  </si>
  <si>
    <t xml:space="preserve">Seminativi asciutti nel Monferrato astigiano (AT) </t>
  </si>
  <si>
    <t xml:space="preserve">Vigneti DOCG nella zona del Moscato (AT) </t>
  </si>
  <si>
    <t xml:space="preserve">Seminativi irrigui a risaia nella pianura di Casale Monferrato (AL) </t>
  </si>
  <si>
    <t xml:space="preserve">Seminativi irrigui nella pianura alessandrina </t>
  </si>
  <si>
    <t>Prato irriguo a St. Denis</t>
  </si>
  <si>
    <t>Pascolo a Gignod</t>
  </si>
  <si>
    <t>Contratti in deroga per seminativi e prati (VA)</t>
  </si>
  <si>
    <t>Contratti per la gestione di boschi e rimboschimenti (VA)</t>
  </si>
  <si>
    <t>Terreni per florovivaismo (CO)</t>
  </si>
  <si>
    <t>Contratti verbali per prati e seminativi (CO e LC)</t>
  </si>
  <si>
    <t>Contratti in deroga per frutteti nella Valtellina (SO)</t>
  </si>
  <si>
    <t>Contratti per alpeggi (a corpo) nella montagna di Sondrio</t>
  </si>
  <si>
    <t>Contratti stagionali per ortaggi nella collina di Bergamo</t>
  </si>
  <si>
    <t>Contratti in deroga per seminativi irrigui nella bassa pianura bergamasca</t>
  </si>
  <si>
    <t>Contratti per alpeggi nella montagna bergamasca</t>
  </si>
  <si>
    <t>Contratti in deroga per seminativi nella pianura bresciana</t>
  </si>
  <si>
    <t>Contratti in deroga per vigneti nella collina bresciana</t>
  </si>
  <si>
    <t>Contratti in deroga per risaie (PV)</t>
  </si>
  <si>
    <t>Contratti in deroga per vigneti DOC nell’Oltrepo Pavese</t>
  </si>
  <si>
    <t>Contratti in deroga per seminativi (PV)</t>
  </si>
  <si>
    <t>Contoterzisti per seminativi irrigui (MI)</t>
  </si>
  <si>
    <t>Contratti in deroga per seminativi irrigui (MI)</t>
  </si>
  <si>
    <t>Contratti in deroga per seminativi irrigui in provincia di Lodi</t>
  </si>
  <si>
    <t>Contratti per la fornitura di biomasse a impianti energetici (CR)</t>
  </si>
  <si>
    <t>Contratti stagionali per pomodori e ortaggi (Casalasco, CR)</t>
  </si>
  <si>
    <t>Contratti in deroga per seminativi irrigui (CR)</t>
  </si>
  <si>
    <t>Contratti in deroga per vivai (MN)</t>
  </si>
  <si>
    <t>Contratti stagionali per ortaggi e melone (Viadana, Oltrepò, medio mantovano)</t>
  </si>
  <si>
    <t>Contoterzisti per seminativi (MN)</t>
  </si>
  <si>
    <t>Orto irriguo per colture floricole a San Remo (IM)</t>
  </si>
  <si>
    <t>Oliveto DOP nella provincia di Imperia</t>
  </si>
  <si>
    <t>Orto irriguo nella Piana di Albenga (SV)</t>
  </si>
  <si>
    <t>Oliveto nella zona di Arnasco (SV)</t>
  </si>
  <si>
    <t>Orto irriguo per colture floricole nella Piana di Albenga (SV)</t>
  </si>
  <si>
    <t>Orto irriguo nella zona di Arenzano (GE)</t>
  </si>
  <si>
    <t>Oliveti nelle colline litoranee di Chiavari (GE)</t>
  </si>
  <si>
    <t>Orto irriguo nella Piana di Sarzana (SP)</t>
  </si>
  <si>
    <t>Accordi in deroga per arativi (BZ)</t>
  </si>
  <si>
    <t>Accordi in deroga per frutteti irrigui (BZ)</t>
  </si>
  <si>
    <t>Impianti di fragole nella Val Martello (BZ)</t>
  </si>
  <si>
    <t>Prati con accordi verbali (TN)</t>
  </si>
  <si>
    <t>Accordi in deroga per frutteti (TN)</t>
  </si>
  <si>
    <t>Accordi in deroga per vigneti DOC (TN)</t>
  </si>
  <si>
    <t>Contratti in deroga per orticole a Chioggia (VE)</t>
  </si>
  <si>
    <t>Contratti in deroga per vigneti a Portogruaro (VE)</t>
  </si>
  <si>
    <t>Contratti in deroga per seminativi con titoli (VE)</t>
  </si>
  <si>
    <t>Contratti in deroga per tabacco (VR)</t>
  </si>
  <si>
    <t xml:space="preserve">Contratti in deroga per pescheti nella pianura veronese </t>
  </si>
  <si>
    <t>Contratti in deroga per seminativo nella pianura di Legnago (VR)</t>
  </si>
  <si>
    <t>Contratti in deroga per prati irrigui a Cittadella (PD)</t>
  </si>
  <si>
    <t>Terreni per vivai a Saonara (PD)</t>
  </si>
  <si>
    <t>Vigneto DOC nei Colli Euganei (PD)</t>
  </si>
  <si>
    <t>Contratti in deroga per seminativi a Motta di Livenza (TV)</t>
  </si>
  <si>
    <t>Contratti in deroga per vigneti DOCG a Valdobbiadene (TV)</t>
  </si>
  <si>
    <t>Contratti in deroga per vigneti DOCG a Conegliano (TV)</t>
  </si>
  <si>
    <t>Vigneti DOC Prosecco nella pianura di Treviso</t>
  </si>
  <si>
    <t>Contratti in deroga per prati (BL)</t>
  </si>
  <si>
    <t>Contratti in deroga per seminativi (BL)</t>
  </si>
  <si>
    <t>Contratti in deroga per seminativi con titoli (RO)</t>
  </si>
  <si>
    <t>Orticole nel Polesine orientale</t>
  </si>
  <si>
    <t>Accordi verbali per vigneti nei Colli Berici (VI)</t>
  </si>
  <si>
    <t>Contratti in deroga per seminativi di pianura (VI)</t>
  </si>
  <si>
    <t>Contratti in deroga per prati (VI)</t>
  </si>
  <si>
    <t>Contratti in deroga per vigneti DOC nei colli orientali (UD)</t>
  </si>
  <si>
    <t>Contratti in deroga per seminativi nella pianura litoranea (UD)</t>
  </si>
  <si>
    <t>Accordo verbale per seminativi nella pianura litoranea (UD)</t>
  </si>
  <si>
    <t>Contratti in deroga per vigneti DOC Collio (GO)</t>
  </si>
  <si>
    <t>Contratti in deroga per vigneti DOC di pianura (GO)</t>
  </si>
  <si>
    <t>Contratti in deroga per seminativi (GO)</t>
  </si>
  <si>
    <t>Contratti in deroga per seminativi irrigui di pianura (PN)</t>
  </si>
  <si>
    <t>Contratti in deroga per vigneti DOC (PN)</t>
  </si>
  <si>
    <t>Contratti in deroga per vivaio viticolo Rauscedo (PN)</t>
  </si>
  <si>
    <t>Contratti in deroga per seminativi nella pianura piacentina</t>
  </si>
  <si>
    <t>Contratti stagionali per pomodoro (PC)</t>
  </si>
  <si>
    <t>Contratti in deroga per podere zootecnico in montagna (PC)</t>
  </si>
  <si>
    <t>Contratti in deroga per seminativi nella pianura di Parma</t>
  </si>
  <si>
    <t>Contratti stagionali per coltivazioni industriali (PR)</t>
  </si>
  <si>
    <t>Terreni ad uso zootecnico nella collina parmense</t>
  </si>
  <si>
    <t>Podere zootecnico nelle colline di Reggio Emilia</t>
  </si>
  <si>
    <t>Contratti in deroga per vigneti nella pianura reggiana</t>
  </si>
  <si>
    <t>Contratti in deroga per frutteti nelle colline modenesi</t>
  </si>
  <si>
    <t>Vigneti con meccanizzazione nella pianura di Carpi</t>
  </si>
  <si>
    <t>Vigneti nelle colline bolognesi</t>
  </si>
  <si>
    <t>Contratti in deroga per seminativi irrigui nella pianura bolognese</t>
  </si>
  <si>
    <t>Contratti per colture da destinare alla produzione di biogas (BO)</t>
  </si>
  <si>
    <t>Contratti annuali per orticole nel ferrarese</t>
  </si>
  <si>
    <t>Contratti in deroga per seminativi e colture industriali (FE)</t>
  </si>
  <si>
    <t>Contratti in deroga per frutteti nella collina faentina (RA)</t>
  </si>
  <si>
    <t>Contratti in deroga per seminativi nella media pianura ravennate</t>
  </si>
  <si>
    <t>Vigneti nella pianura ravennate</t>
  </si>
  <si>
    <t>Contratti in deroga per seminativi irrigui di pianura (FO)</t>
  </si>
  <si>
    <t>Contratti in deroga per frutteti e vigneti nelle colline di Forlì</t>
  </si>
  <si>
    <t>Seminativi nella collina riminese</t>
  </si>
  <si>
    <t>Contratti in deroga per seminativi in Lunigiana (MS)</t>
  </si>
  <si>
    <t>Seminativi di pianura in contoterzismo (MS)</t>
  </si>
  <si>
    <t>Contratti in deroga per seminativi irrigui di pianura in Versilia (LU)</t>
  </si>
  <si>
    <t>Contratti in deroga per seminativi nella Garfagnana (LU)</t>
  </si>
  <si>
    <t>Contratti stagionali per seminativi asciutti di pianura (PT)</t>
  </si>
  <si>
    <t>Contratti in deroga per terreni nella zona floricola della pianura pistoiese</t>
  </si>
  <si>
    <t>Contratti in deroga per vigneti del Chianti Classico (FI)</t>
  </si>
  <si>
    <t>Contratti in deroga per vigneti DOC nelle colline di Firenze</t>
  </si>
  <si>
    <t>Contratti in deroga per seminativi nelle colline di Firenze</t>
  </si>
  <si>
    <t>Contratti stagionali verbali per prati-pascoli Mugello (FI)</t>
  </si>
  <si>
    <t>Contratti in deroga per seminativi asciutti di pianura (PO)</t>
  </si>
  <si>
    <t>Contratti stagionali per seminativi asciutti di piano-colle (PO)</t>
  </si>
  <si>
    <t>Contratti stagionali per colture industriali nella pianura di Livorno</t>
  </si>
  <si>
    <t>Contratti in deroga in zona orticola (LI)</t>
  </si>
  <si>
    <t>Contratti in deroga per seminativi asciutti nelle colline litoranee di Livorno</t>
  </si>
  <si>
    <t>Contratti in deroga per seminativi nell'Alto Cecina (PI)</t>
  </si>
  <si>
    <t>Contratti in deroga per seminativi annuali nella zona di Pisa</t>
  </si>
  <si>
    <t>Contratti in deroga per ortaggi nella pianura di Pisa</t>
  </si>
  <si>
    <t>Contratti in deroga per seminativi nel Casentino (AR)</t>
  </si>
  <si>
    <t>Contratti stagionali per tabacco nella Val Tiberina (AR)</t>
  </si>
  <si>
    <t>Contratti in deroga per seminativi asciutti nella Val di Chiana (AR)</t>
  </si>
  <si>
    <t>Contratti in deroga per vigneti nei colli aretini</t>
  </si>
  <si>
    <t>Contratti in deroga per seminativi asciutti Val d'Orcia (SI)</t>
  </si>
  <si>
    <t>Contratti in deroga per seminativi di piano nella Val di Chiana (SI)</t>
  </si>
  <si>
    <t>Accordi verbali per oliveti della Val d'Elsa senese</t>
  </si>
  <si>
    <t>Contratti in deroga per seminativi nella collina litoranea di Grosseto</t>
  </si>
  <si>
    <t>Contratti stagionali per pomodoro nella pianura litoranea (GR)</t>
  </si>
  <si>
    <t>Contratti per erba medica (PG)</t>
  </si>
  <si>
    <t>Contratti in deroga per seminativi non irrigui (PG TR)</t>
  </si>
  <si>
    <t>Contratti stagionali per tabacco (PG)</t>
  </si>
  <si>
    <t>Contratti in deroga per seminativi irrigui per tabacco (PG)</t>
  </si>
  <si>
    <t>Contratti stagionali per ortaggi e barbabietola (PG TR)</t>
  </si>
  <si>
    <t xml:space="preserve">Contratti in deroga per prati-pascoli di alta collina (PG TR) </t>
  </si>
  <si>
    <t>Contratti in deroga per seminativi in zone montane (PG)</t>
  </si>
  <si>
    <t>Contratti in deroga per oliveto (PG)</t>
  </si>
  <si>
    <t>Contratti di contoterzismo per il grano duro (PG)</t>
  </si>
  <si>
    <t>Contratti in deroga per seminativi asciutti collinari (TR)</t>
  </si>
  <si>
    <t>Contratti per l'erba medica (TR)</t>
  </si>
  <si>
    <t>Contratti stagionali per pascoli (TR)</t>
  </si>
  <si>
    <t>Contratti stagionali per ortaggi (TR)</t>
  </si>
  <si>
    <t>Contratti per erba medica (PU)</t>
  </si>
  <si>
    <t>Seminativi nella media collina di Pesaro</t>
  </si>
  <si>
    <t>Seminativi asciutti nell'alta collina di Pesaro</t>
  </si>
  <si>
    <t>Vigneti DOC a Jesi (AN)</t>
  </si>
  <si>
    <t>Seminativi nella pianura irrigua (AN)</t>
  </si>
  <si>
    <t>Contratti in deroga per cereali in asciutto nella media collina (AN)</t>
  </si>
  <si>
    <t>Seminativi nell'alta collina di Ancona</t>
  </si>
  <si>
    <t>Coltivazioni ortive irrigue di pianura (MC)</t>
  </si>
  <si>
    <t>Seminativi asciutti in media collina (MC)</t>
  </si>
  <si>
    <t>Seminativi asciutti in alta collina (MC)</t>
  </si>
  <si>
    <t>Vigneti DOC Matelica (MC)</t>
  </si>
  <si>
    <t>Vigneti non DOC (MC)</t>
  </si>
  <si>
    <t>Seminativi in rotazione (AP)</t>
  </si>
  <si>
    <t>Orti irrigui nella collina interna (AP)</t>
  </si>
  <si>
    <t>Orti irrigui nella collina litoranea e fondovalle (AP)</t>
  </si>
  <si>
    <t>Contratti in deroga per seminativi asciutti (VT)</t>
  </si>
  <si>
    <t>Pascoli di collina nella zona di Allumiere e Tolfa (VT RM)</t>
  </si>
  <si>
    <t>Contratti in deroga per orticole (VT)</t>
  </si>
  <si>
    <t>Compartecipazione per nocciole (VT)</t>
  </si>
  <si>
    <t>Compartecipazione per tabacco (VT)</t>
  </si>
  <si>
    <t>Contratto in deroga per seminativo asciutto a Poggio Mirteto (RI)</t>
  </si>
  <si>
    <t>Contratti in deroga per cereali (RI)</t>
  </si>
  <si>
    <t>Contratti in deroga per seminativo irriguo nella piana di Rieti</t>
  </si>
  <si>
    <t>Contratti in deroga per seminativo asciutto nella piana di Leonessa (RI)</t>
  </si>
  <si>
    <t>Pascolo nelle montagne di Rieti</t>
  </si>
  <si>
    <t>Contratti in deroga per seminativo collinare asciutto (RM)</t>
  </si>
  <si>
    <t>Contratti in deroga per seminativi irrigui da destinare a ortive (RM)</t>
  </si>
  <si>
    <t>Contratti in deroga per seminativi asciutti (RM)</t>
  </si>
  <si>
    <t>Contratti in deroga per seminativi irrigui del litorale romano da destinare a carote (RM)</t>
  </si>
  <si>
    <t>Contratti in deroga per frutteti specializzati (RM)</t>
  </si>
  <si>
    <t>Contratti in deroga per oliveti collinari (RM)</t>
  </si>
  <si>
    <t>Contratti in deroga per vigneto comune (RM)</t>
  </si>
  <si>
    <t>Contratti in deroga per vigneti DOC (RM)</t>
  </si>
  <si>
    <t>Contratti in deroga per seminativi irrigui della piana di Latina</t>
  </si>
  <si>
    <t>Contratti in deroga per orticole e actinidia (LT)</t>
  </si>
  <si>
    <t>Accordi verbali per foraggere (LT)</t>
  </si>
  <si>
    <t>Contratti in deroga per seminativi irrigui (Valle del Sacco, FR)</t>
  </si>
  <si>
    <t>Contratti in deroga per seminativi asciutti (FR)</t>
  </si>
  <si>
    <t>Contratti in deroga per seminativi (AQ)</t>
  </si>
  <si>
    <t>Contratti stagionali verbali per seminativi irrigui nel Fucino (AQ)</t>
  </si>
  <si>
    <t>Contratti in deroga per vigneti DOC (TE)</t>
  </si>
  <si>
    <t>Contratti in deroga per colture orticole (TE)</t>
  </si>
  <si>
    <t>Contratti in deroga per colture orticole (PE)</t>
  </si>
  <si>
    <t>Contratti in deroga per oliveti DOP (PE)</t>
  </si>
  <si>
    <t>Contratti in deroga per vigneti DOC (CH)</t>
  </si>
  <si>
    <t>Contratti in deroga per frutteti specializzati nel Vastese (CH)</t>
  </si>
  <si>
    <t>Contratti in deroga per seminativi asciutti nella collina interna di Isernia (compreso titoli PAC)</t>
  </si>
  <si>
    <t>Contratti in deroga per orticole nella pianura venafrana (IS)</t>
  </si>
  <si>
    <t>Contratti in deroga per oliveti asciutti e/o irrigabili nella collina interna di Isernia</t>
  </si>
  <si>
    <t>Accordo verbale per foraggere (prati e pascoli di medio-alta collina) nell’alto Molise (IS)</t>
  </si>
  <si>
    <t>Contratti in deroga per vigneti DOC nella pianura costiera (CB)</t>
  </si>
  <si>
    <t>Contratti in deroga per seminativi irrigui per orticoltura mercantile nella pianura costiera (CB)</t>
  </si>
  <si>
    <t>Contratti stagionali per colture orticole-industriali nelle colline del basso Molise (CB)</t>
  </si>
  <si>
    <t>Contratti in deroga per seminativo irriguo nell’agro aversano (CE)</t>
  </si>
  <si>
    <t>Contratti in deroga per frutteto specializzato a Sessa Aurunca (CE)</t>
  </si>
  <si>
    <t>Contratti in deroga per ortaggi nel Piano Campano Settentrionale (CE)</t>
  </si>
  <si>
    <t>Contratti in deroga per oliveto nelle colline del Calore Irpino Inferiore (BN)</t>
  </si>
  <si>
    <t>Contratti in deroga per seminativo irriguo nella zona del Taburno (BN)</t>
  </si>
  <si>
    <t>Contratti in deroga per prato-pascolo nella zona del Fortore (BN)</t>
  </si>
  <si>
    <t>Contratti in deroga per azienda floricola nella zona costiera (NA)</t>
  </si>
  <si>
    <t>Contratti in deroga per ortive nel Piano Campano sud-occidentale (NA)</t>
  </si>
  <si>
    <t>Contratti in deroga per noccioleti nelle colline di Avella e del Vallo di Lauro (AV)</t>
  </si>
  <si>
    <t>Contratti in deroga per oliveto nelle colline di Avella e del Vallo di Lauro (AV)</t>
  </si>
  <si>
    <t>Contratti in deroga per noccioleti nella zona del Partenio (AV)</t>
  </si>
  <si>
    <t>Contratti in deroga per seminativo nella zona dell’Alto Cervaro (AV)</t>
  </si>
  <si>
    <t>Contratti in deroga per orti irrigui nella Piana del Sele (SA)</t>
  </si>
  <si>
    <t>Contratti in deroga per seminativo irriguo nella Piana del Sele (SA)</t>
  </si>
  <si>
    <t>Contratti stagionali per colture ortive nell’agro nocerino-sarnese (SA)</t>
  </si>
  <si>
    <t>Contratti in deroga per frutteto nell’agro nocerino-sarnese (SA)</t>
  </si>
  <si>
    <t>Contratti in deroga per seminativo irriguo con serre nella Piana del Sele (SA)</t>
  </si>
  <si>
    <t>Contratti informali per seminativi asciutti nel Tavoliere (FG)</t>
  </si>
  <si>
    <t>Contratti stagionali per pomodoro nel Tavoliere (FG)</t>
  </si>
  <si>
    <t>Contratti in deroga per aziende zootecniche con strutture nella Murgia Barese (BA)</t>
  </si>
  <si>
    <t>Contratti in deroga per seminativi asciutti nella Murgia Ofantina (BA)</t>
  </si>
  <si>
    <t>Contratti in deroga per ortaggi a Polignano/Monopoli (BA)</t>
  </si>
  <si>
    <t>Contratti in deroga per vigneti da tavola nella pianura di Barletta</t>
  </si>
  <si>
    <t>Contratti stagionali per seminativi zootecnici nella murgia tarantina (TA)</t>
  </si>
  <si>
    <t>Contratti in deroga per vigneti da tavola nella pianura di Taranto (TA)</t>
  </si>
  <si>
    <t>Contratti in deroga per seminativi asciutti (BR)</t>
  </si>
  <si>
    <t>Contratti in deroga per orticole irrigue nella pianura di Brindisi (BR)</t>
  </si>
  <si>
    <t>Contratti informali per oliveto nel Salento (LE)</t>
  </si>
  <si>
    <t>Contratti in deroga per vigneti da vino a Salice (LE)</t>
  </si>
  <si>
    <t>Affitto stagionale per fragola nel metapontino (MT)</t>
  </si>
  <si>
    <t>Affitto stagionale per ortaggi nel metapontino (MT)</t>
  </si>
  <si>
    <t>Seminativo asciutto nella collina materana</t>
  </si>
  <si>
    <t>Ortive nel medio Basento (MT)</t>
  </si>
  <si>
    <t>Ortive nelle colline della provincia di Matera</t>
  </si>
  <si>
    <t>Foraggere nelle colline della provincia di Matera</t>
  </si>
  <si>
    <t>Fragole nel basso Sinni (MT)</t>
  </si>
  <si>
    <t>Aree interne della provincia di Potenza</t>
  </si>
  <si>
    <t>Affitto stagionale per ortaggi nel Vulture (PZ)</t>
  </si>
  <si>
    <t>Contratti in deroga per oliveti nel cosentino</t>
  </si>
  <si>
    <t>Contratti in deroga per seminativi nel cosentino</t>
  </si>
  <si>
    <t>Contratti stagionali per seminativi nel cosentino</t>
  </si>
  <si>
    <t>Contratti stagionali per pascoli nel cosentino</t>
  </si>
  <si>
    <t>Contratti stagionali per seminativi irrigui nella provincia di Crotone</t>
  </si>
  <si>
    <t>Pascoli in provincia di Crotone</t>
  </si>
  <si>
    <t>Oliveti con contratto almeno triennale a Vibo Valentia (a campagna)</t>
  </si>
  <si>
    <t>Accordi verbali per oliveti a Vibo Valentia</t>
  </si>
  <si>
    <t>Seminativi con contratti a Vibo Valentia</t>
  </si>
  <si>
    <t>Affitto stagionale per seminativi a Vibo Valentia</t>
  </si>
  <si>
    <t>Contratti in deroga per seminativi irrigui a Catanzaro</t>
  </si>
  <si>
    <t>Contratti in deroga per seminativi asciutti a Catanzaro</t>
  </si>
  <si>
    <t>Contratti in deroga per agrumeti a Catanzaro</t>
  </si>
  <si>
    <t>Contratti in deroga per oliveti a Catanzaro</t>
  </si>
  <si>
    <t>Contratti in deroga per frutteti a Catanzaro</t>
  </si>
  <si>
    <t>Contratti in deroga per pascoli a Catanzaro</t>
  </si>
  <si>
    <t>Contratti in deroga per oliveti a Reggio Calabria</t>
  </si>
  <si>
    <t>Contratti in deroga per agrumeti a Reggio Calabria</t>
  </si>
  <si>
    <t>Contratti in deroga per seminativi asciutti a Reggio Calabria</t>
  </si>
  <si>
    <t>Contratti in deroga per seminativi irrigui a Reggio Calabria</t>
  </si>
  <si>
    <t>Contratti in deroga per pascoli a Reggio Calabria</t>
  </si>
  <si>
    <t>Contratti in deroga per seminativi asciutti per la colt. stagionale di ortaggi da pieno campo (TP)</t>
  </si>
  <si>
    <t>Contratti in deroga per ortive a Campobello di Mazara (TP)</t>
  </si>
  <si>
    <t>Contratti in deroga per ortive a Termini Imerese (PA)</t>
  </si>
  <si>
    <t>Contratti in deroga per erbai di leguminose (veccia, sulla) nel Palermitano</t>
  </si>
  <si>
    <t>Contratti in deroga per pascoli montani dei Nebrodi (ME)</t>
  </si>
  <si>
    <t>Contratti in deroga per vivai a Milazzo e Barcellona Pozzo di Gotto (ME)</t>
  </si>
  <si>
    <t>Contratti in deroga per ortive a Ribera e Sciacca (AG)</t>
  </si>
  <si>
    <t>Contratti in deroga per colture protette a Licata (AG)</t>
  </si>
  <si>
    <t>Contratti in deroga per oliveti in provincia di Caltanissetta (CL)</t>
  </si>
  <si>
    <t>Contratti in deroga per ortive da pieno campo nella piana di Gela (CL)</t>
  </si>
  <si>
    <t>Erbai di leguminose (veccia, sulla) dell'Ennese</t>
  </si>
  <si>
    <t>Contratti in deroga per pascoli naturali dell'Ennese</t>
  </si>
  <si>
    <t>Seminativi irrigui per la coltivazione di carciofi a Ramacca (CT)</t>
  </si>
  <si>
    <t>Agrumeti nella Piana di Catania</t>
  </si>
  <si>
    <t>Contratti in deroga per ortive a Ragusa e Santa Croce Camerina (RG)</t>
  </si>
  <si>
    <t>Contratti in deroga per pascoli naturali nel ragusano</t>
  </si>
  <si>
    <t>Contratti in deroga per pascoli nelle colline orientali degli Iblei (SR)</t>
  </si>
  <si>
    <t>Contratti in deroga per ortive nel siracusano</t>
  </si>
  <si>
    <t>Contratti in deroga per seminativi nella pianura sassarese</t>
  </si>
  <si>
    <t>Pascoli nel Logudoro (SS)</t>
  </si>
  <si>
    <t>Seminativi asciutti nell’altipiano di Campeda (NU)</t>
  </si>
  <si>
    <t>Seminativi asciutti e pascoli nel Gennargentu (NU)</t>
  </si>
  <si>
    <t>Seminativi asciutti nel Sarcidano (CA e OR)</t>
  </si>
  <si>
    <t>Seminativi asciutti nella Marmilla (CA)</t>
  </si>
  <si>
    <t>Seminativi nella zona del Sulcis Iglesiente (CI)</t>
  </si>
  <si>
    <t>Pascoli nell’Iglesiente (CI)</t>
  </si>
  <si>
    <t>Seminativi asciutti nel medio Campidano</t>
  </si>
  <si>
    <t>Seminativi irrigui nel basso Campidano di Cagliari</t>
  </si>
  <si>
    <t>Seminativi irrigui nell’oristanese</t>
  </si>
  <si>
    <t>Seminativi irrigui nella Gallura (OT)</t>
  </si>
  <si>
    <t>Pascoli naturali nella Gallura (OT)</t>
  </si>
  <si>
    <t>Orti irrigui nell’oristanese</t>
  </si>
  <si>
    <t>Risaie nella zona di Oristano</t>
  </si>
  <si>
    <r>
      <t xml:space="preserve">Tab. A16 - </t>
    </r>
    <r>
      <rPr>
        <i/>
        <sz val="10"/>
        <color indexed="8"/>
        <rFont val="Calibri"/>
        <family val="2"/>
        <scheme val="minor"/>
      </rPr>
      <t>Normativa adottata dalle Regioni</t>
    </r>
  </si>
  <si>
    <t>Tipo di provvedimento</t>
  </si>
  <si>
    <t>Titolo</t>
  </si>
  <si>
    <t>Legge regionale 29-04-2013 n. 6</t>
  </si>
  <si>
    <t>Disposizioni regionali in materia agricola.</t>
  </si>
  <si>
    <t xml:space="preserve">Legge regionale 07-05-2013 n. 8 </t>
  </si>
  <si>
    <t>Legge finanziaria per l'anno 2013.</t>
  </si>
  <si>
    <t xml:space="preserve">Legge regionale 12-08-2013 n. 17 </t>
  </si>
  <si>
    <t>Disposizioni collegate alla manovra finanziaria per l'anno 2013.</t>
  </si>
  <si>
    <t>Legge regionale 27-12-2013 n. 147</t>
  </si>
  <si>
    <t>Disposizioni per la formazione del  bilancio  annuale  e  pluriennale dello Stato (legge di stabilità 2014).</t>
  </si>
  <si>
    <t xml:space="preserve">Legge regionale 13-12-2013 n. 18 </t>
  </si>
  <si>
    <t>Disposizioni per la formazione del bilancio annuale e pluriennale della Regione autonoma Valle d'Aosta (legge finanziaria per gli anni 2014/2016). Modificazioni di leggi regionali.</t>
  </si>
  <si>
    <t xml:space="preserve">Legge regionale 18-11-2013 n. 14 </t>
  </si>
  <si>
    <t>Modifiche alla legge regionale 5 dicembre 2008, n. 31 (testo unico delle leggi regionali in materia di agricoltura, foreste, pesca e sviluppo rurale) concernente i mercati rurali e la promozione dei prodotti locali.</t>
  </si>
  <si>
    <t>Legge regionale 24-12-2013 n. 19</t>
  </si>
  <si>
    <t>Disposizioni per l'attuazione della programmazione economico-finanziaria regionale, ai sensi dell'art. 9-ter della legge regionale 31 marzo 1978, n. 34 - collegato 2014.</t>
  </si>
  <si>
    <t>Legge regionale 24-12-2013 n. 20</t>
  </si>
  <si>
    <t>Legge di stabilità 2014.</t>
  </si>
  <si>
    <t>Legge regionale 25-03-2013 n. 9</t>
  </si>
  <si>
    <t>Modifiche ed integrazioni alla legge regionale 22 gennaio 1999, n. 4 (norme in materia di foreste e di assetto idrogeologico).</t>
  </si>
  <si>
    <t>Legge regionale 08-04-2013 n. 20</t>
  </si>
  <si>
    <t>Modifiche alla legge regionale 22 gennaio 1999, n. 4 (norme in materia di foreste e di assetto idrogeologico).</t>
  </si>
  <si>
    <t>Legge regionale 21-11-2013 n. 36</t>
  </si>
  <si>
    <t>Disposizioni in materia di agricoltura sociale.</t>
  </si>
  <si>
    <t>Legge regionale23-12-2013 n. 40</t>
  </si>
  <si>
    <t>Disposizioni collegate alla legge finanziaria regionale.</t>
  </si>
  <si>
    <t>Legge regionale 23-12-2013 n. 41</t>
  </si>
  <si>
    <t>Disposizioni per la formazione del bilancio annuale e pluriennale della Regione Liguria (legge finanziaria 2014).</t>
  </si>
  <si>
    <t>P.A. Bolzano</t>
  </si>
  <si>
    <t>Legge provinciale 15-05-2013 n. 6</t>
  </si>
  <si>
    <t>Centro di sperimentazione agraria e forestale Laimburg.</t>
  </si>
  <si>
    <t>Legge provinciale 19-07-2013 n. 10</t>
  </si>
  <si>
    <t>Modifiche di leggi provinciali in materia di urbanistica, tutela del paesaggio, foreste, aree per insediamenti produttivi, miglioramento fondiario, attività ricettiva, espropriazioni, associazioni agrari alimenti geneticamente non modificati, protezione degli animali, commercio e inquinamento acustico.</t>
  </si>
  <si>
    <t>P.A. Trento</t>
  </si>
  <si>
    <t>Legge provinciale 09-08-2013 n. 16</t>
  </si>
  <si>
    <t xml:space="preserve">Disposizioni per la formazione del bilancio annuale 2014 e pluriennale 2014-2016 della Provincia autonoma di Trento (legge finanziaria provinciale 2014). </t>
  </si>
  <si>
    <t xml:space="preserve">Legge regionale 05-04-2013 n. 3 </t>
  </si>
  <si>
    <t>Legge finanaziaria regionale per l'esercizio 2013.</t>
  </si>
  <si>
    <t>Legge regionale 28-06-2013 n. 14</t>
  </si>
  <si>
    <t>Legge regionale 23-07-2013 n. 17</t>
  </si>
  <si>
    <t>Misure per garantire la qualità dei prodotti e dei servizi ed adozione del marchio di qualità con indicazione d’origine “Qualità Veneto”.</t>
  </si>
  <si>
    <t>Legge regionale 07-11-2013 n. 26</t>
  </si>
  <si>
    <t>Modifiche alla legge regionale 12 dicembre 2003, n. 40 "Nuove norme per gli interventi in agricoltura" e successive modificazioni.</t>
  </si>
  <si>
    <t>Legge regionale 24-12-2013 n. 35</t>
  </si>
  <si>
    <t>Modifiche e integrazioni alla legge regionale 10 agosto 2012, n. 28 “Disciplina dell’agriturismo, ittiturismo e pescaturismo”.</t>
  </si>
  <si>
    <t>Legge regionale 08-04-2013 n. 5</t>
  </si>
  <si>
    <t>Disposizioni urgenti in materia di attività economiche, tutela ambientale, difesa del territorio, gestione del territorio, infrastrutture, lavori pubblici, edilizia e trasporti, attività culturali, ricreative e sportive, relazioni internazionali e comunitarie, istruzione, corregionali all'estero, ricerca, cooperazione e famiglia, lavoro e formazione professionale, sanità pubblica e protezione sociale, funzione pubblica, autonomie locali, affari istituzionali, economici e fiscali generali.</t>
  </si>
  <si>
    <t>Legge regionale 27-12-2013 n. 23</t>
  </si>
  <si>
    <t>Disposizioni per la formazione del bilancio pluriennale e annuale della Regione autonoma Friuli Venezia Giulia (legge finanziaria 2014).</t>
  </si>
  <si>
    <t xml:space="preserve">Legge regionale 25-07-2013 n. 9 </t>
  </si>
  <si>
    <t>Legge finanziaria regionale adottata a norma dell'articolo 40 della legge regionale 15 novembre 2001, n. 40 in coincidenza con l'approvazione della legge di assestamento del bilancio di previsione per l'esercizio finanziario 2013 e del bilancio pluriennale 2013-2015. Primo provvedimento generale di variazione.</t>
  </si>
  <si>
    <t xml:space="preserve">Legge regionale 20-12-2013 n. 29 </t>
  </si>
  <si>
    <t>Legge finanziaria regionale adottata a norma dell'articolo 40 della legge regionale 15 novembre 2011, n. 40 in coincidenza con l'approvazione del bilancio di previsione della Regione Emilia-Romagna per l'esercizio finanziario 2014 e del bilancio pluriennale 2014-2016.</t>
  </si>
  <si>
    <t>Legge regionale 06-02-2013 n. 4</t>
  </si>
  <si>
    <t>Modifiche alla legge regionale 5 agosto 2003, n. 45 (Disciplina delle strade del vino, dell’olio extravergine di oliva e dei prodotti agricoli e agroalimentari di qualità).</t>
  </si>
  <si>
    <t>Legge regionale 08-03-2013 n. 8</t>
  </si>
  <si>
    <r>
      <t xml:space="preserve">Disposizioni in materia di consorzi di bonifica. Modifiche alla </t>
    </r>
    <r>
      <rPr>
        <sz val="10"/>
        <color theme="1"/>
        <rFont val="Calibri"/>
        <family val="2"/>
        <scheme val="minor"/>
      </rPr>
      <t>legge regionale  79/2012 e alla legge regionale 91/1998.</t>
    </r>
  </si>
  <si>
    <t>Legge regionale 09-08-2013 n. 47</t>
  </si>
  <si>
    <t>Legge di manutenzione dell'ordinamento regionale 2013.</t>
  </si>
  <si>
    <t>Legge regionale 28-10-2013 n. 60</t>
  </si>
  <si>
    <t>Modifiche al regime transitorio dei consorzi di bonifica e coordinamento con le norme in materia di difesa del suolo. Modifiche alla legge regionale 79/2012, alla legge regionale 21/2012 e alla legge regionale 91/2008.</t>
  </si>
  <si>
    <t>Legge regionale 27-12-2012 n. 77</t>
  </si>
  <si>
    <t>Legge regionale 09-04-2013 n. 7</t>
  </si>
  <si>
    <t>Legge finanziaria regionale 2013 – Disposizioni per la formazione del bilancio annuale di previsione 2013 e del bilancio pluriennale 2013-2015.</t>
  </si>
  <si>
    <t>Legge regionale 03-04-2013 n. 5</t>
  </si>
  <si>
    <t>Norme in materia di raccolta e coltivazione dei tartufi e di valorizzazione del patrimonio tartufigeno.</t>
  </si>
  <si>
    <t>Legge regionale 17-06-2013 n. 13</t>
  </si>
  <si>
    <t>Riordino degli interventi in materia di Bonifica e di Irrigazione. Costituzione del Consorzio di Bonifica delle Marche e fusione dei Consorzi di Bonifica del Foglia, Metauro e Cesano, del Musone, Potenza, Chienti, Asola e Alto Nera, dell’Aso, del Tenna e del Tronto.</t>
  </si>
  <si>
    <t xml:space="preserve">Legge regionale 16-09-2013 n. 28 </t>
  </si>
  <si>
    <t>Riordino dell'Agenzia per i servizi nel settore agroalimentare delle Marche (ASSAM). Modifiche alla legge regionale 14 gennaio 1997, n. 9.</t>
  </si>
  <si>
    <t>Legge regionale 27-12-2012 n. 45</t>
  </si>
  <si>
    <t>Disposizioni per la formazione del Bilancio annuale 2013 e pluriennale 2013/2015 della Regione (legge finanziaria 2013).</t>
  </si>
  <si>
    <t>Legge regionale 23-12-2013 n. 49</t>
  </si>
  <si>
    <t>Disposizioni per la formazione del bilancio annuale 2014 e pluriennale 2014/2016 della Regione (legge finanziaria 2014).</t>
  </si>
  <si>
    <t xml:space="preserve">Legge regionale 29-04-2013 n. 2 </t>
  </si>
  <si>
    <t xml:space="preserve">Legge finanziaria regionale per l'esercizio 2013 (art. 11, legge regionale 20 novembre 2001, n. 25).
</t>
  </si>
  <si>
    <t xml:space="preserve">Legge regionale 10-01-2013 n. 2 
</t>
  </si>
  <si>
    <t xml:space="preserve">Disposizioni finanziarie per la redazione del bilancio annuale 2013 e pluriennale 2013-2015 della Regione Abruzzo (legge finanziaria regionale 2013).
</t>
  </si>
  <si>
    <t>Legge regionale 11-03-2013 n. 6</t>
  </si>
  <si>
    <t xml:space="preserve">Misure urgenti per lo sviluppo del Settore dell'Agricoltura e della Pesca in Abruzzo
</t>
  </si>
  <si>
    <t xml:space="preserve">Legge regionale 24-04-2013 n. 10 </t>
  </si>
  <si>
    <t>Modifiche alla legge regionale 11 agosto 2011, n. 29 (Razionalizzazione e rideterminazione dei Servizi di Sviluppo Agricolo), alla legge regionale  10 gennaio 2013, n. 2 (Disposizioni finanziarie per la redazione del bilancio annuale 2013 e pluriennale 2013-2015 della Regione Abruzzo - legge finanziaria regionale 2013), alla legge regionale  10 gennaio 2013, n. 3 (Bilancio di previsione per l'esercizio finanziario 2013 - Bilancio pluriennale 2013-2015), alla legge regionale 11 marzo 2013, n. 6 (Misure urgenti per lo sviluppo del Settore dell'Agricoltura e della Pesca in Abruzzo), alla legge regionale 17 dicembre 1997, n. 143 (Norme in materia di riordino territoriale dei Comuni: Mutamenti delle circoscrizioni, delle denominazioni e delle sedi comunali. Istituzione di nuovi Comuni, Unioni e Fusioni) e altre disposizioni normative.</t>
  </si>
  <si>
    <t>Legge regionale 08-05-2013 n. 11</t>
  </si>
  <si>
    <t>Modifiche alla legge regionale 11 marzo 2013, n. 6 (Misure urgenti per lo sviluppo del Settore dell'Agricoltura e della Pesca in Abruzzo) e alla legge regionale 19 agosto 1996, n. 70 (Disciplina del comando presso la Regione Abruzzo del personale proveniente dal comparto sanità).</t>
  </si>
  <si>
    <t>Legge regionale 28-05-2013 n. 12</t>
  </si>
  <si>
    <t>Modifiche all'art. 7 della legge regionale  n. 15/2003, integrazione all'art. 3 della legge regionale n. 10/2013, sostituzione dell'art. 3 della legge regionale n. 41/2011, contributi per la salvaguardia del Trabocco di Punta Turchino, tutela del patrimonio arboreo della regione, contributi a favore del CIAPI e del COTIR e disposizioni per il funzionamento della Struttura del Servizio Cooperazione territoriale IPA Adriatico.</t>
  </si>
  <si>
    <t xml:space="preserve">Legge regionale 05-06-2013 n. 13 </t>
  </si>
  <si>
    <t>Modifica al comma 7, dell'art. 17, della legge regionale 10 gennaio 2013, n. 2 recante "Disposizioni finanziarie per la redazione del bilancio annuale 2013 e pluriennale 2013-2015 della Regione Abruzzo (legge finanziaria regionale 2013)" e modifica al comma 1, dell'art. 3-bis, della legge regionale 11 marzo 2013, n. 6 recante "Misure urgenti per lo sviluppo dell'Agricoltura e della Pesca in Abruzzo".</t>
  </si>
  <si>
    <t>Legge regionale 09-08-2013 n. 23</t>
  </si>
  <si>
    <t>Norme per l'esercizio, la tutela e la valorizzazione dell'apicoltura nella Regione Abruzzo ed altre disposizione normative.</t>
  </si>
  <si>
    <t>Legge regionale 18-12-2013 n. 48</t>
  </si>
  <si>
    <t>Disciplina delle fattorie didattiche, agrinido, agriasilo e agritata.</t>
  </si>
  <si>
    <t>Legge regionale 18-12-2013 n. 54</t>
  </si>
  <si>
    <t>Incentivi per la coltivazione, la trasformazione e la commercializzazione della canapa e modifica alla legge regionale approvata con verbale 167/9 del 3.12.2013 recante "Modifiche alla legge regionale 10 agosto 2012, n. 41".</t>
  </si>
  <si>
    <t>Legge regionale 27-12-2013 n. 58</t>
  </si>
  <si>
    <t>Modificata alla legge regionale 21/12/2012, n.66 recante "Norme in materia di raccolta, commercializzazione, tutela e valorizzazione dei tartufi in Abruzzo" e modifiche alle leggi regionali n. 10/2004, n.42/2011 e n. 19/2013.</t>
  </si>
  <si>
    <t>Legge regionale 17-01-2013 n. 4</t>
  </si>
  <si>
    <t>Legge finanziaria regionale 2013.</t>
  </si>
  <si>
    <t>Legge regionale 25-07-2013 n. 11</t>
  </si>
  <si>
    <t>Modifiche all’articolo 12 della legge regionale 24 marzo 2011, n. 6 (Norme sull’organizzazione dell’esercizio di funzioni e compiti amministrativi a livello locale. Soppressione delle Comunità Montane).</t>
  </si>
  <si>
    <t>Legge regionale 20-12-2013 n. 26</t>
  </si>
  <si>
    <t>Modifica dell’articolo 18 della legge regionale 27 maggio 2005, n. 24 (Nuova disciplina della raccolta, della coltivazione e della commercializzazione dei tartufi).</t>
  </si>
  <si>
    <t>Legge regionale 30-12-2013 n. 27</t>
  </si>
  <si>
    <t>Autorizzazione all’esercizio provvisorio del bilancio di previsione per l’esercizio finanziario 2014. Modifica alla legge regionale 19 ottobre 2012, n. 24.</t>
  </si>
  <si>
    <t xml:space="preserve">Legge regionale 06-05-2013 n. 5 </t>
  </si>
  <si>
    <t>"Disposizioni per la formazione del bilancio annuale 2013 e pluriennale 2013-2015 della Regione Campania (Legge finanziaria regionale 2013)".</t>
  </si>
  <si>
    <t>Legge regionale 03-08-2013 n. 10</t>
  </si>
  <si>
    <t>Valorizzazione dei suoli pubblici a vocazione agricola per contenerne il consumo e favorirne l'accesso ai giovani.</t>
  </si>
  <si>
    <t>Legge regionale 11-12-2013 n. 39</t>
  </si>
  <si>
    <t>Tutela delle risorse genetiche autoctone di interesse agrario, forestale e zootecnico.</t>
  </si>
  <si>
    <t>Legge regionale 13-12-2013 n. 42</t>
  </si>
  <si>
    <t>Disciplina dell'agriturismo.</t>
  </si>
  <si>
    <t>Legge regionale 30-12-2013 n. 45</t>
  </si>
  <si>
    <t>Disposizioni per la formazione del bilancio di previsione 2014 e bilancio pluriennale 2014-2016 della Regione Puglia.</t>
  </si>
  <si>
    <t>Legge regionale 16-04-2013 n. 7</t>
  </si>
  <si>
    <t>Disposizioni nei vari settori di intervento della Regione Basilicata.</t>
  </si>
  <si>
    <t>Legge regionale 30-07-2013 n. 13</t>
  </si>
  <si>
    <t>Modifiche ed integrazioni alla L.R. 10 novembre 1998 n. 42 e s.m.i. - Norme in materia forestale.</t>
  </si>
  <si>
    <t>Legge regionale 21-12-2012 n. 35</t>
  </si>
  <si>
    <t>Disposizioni per la formazione del bilancio di previsione annuale e pluriennale della Regione Basilicata. Legge finanziaria 2013.</t>
  </si>
  <si>
    <t>Legge regionale 16-05-2013 n. 24</t>
  </si>
  <si>
    <t>Riordino enti, aziende regionali, fondazioni, agenzie regionali, società e consorzi comunque denominati, con esclusione del settore sanità.</t>
  </si>
  <si>
    <t>Legge regionale 16-05-2013 n. 25</t>
  </si>
  <si>
    <t>Istituzione dell'Azienda regionale per la forestazione e le politiche per la montagna - Azienda Calabria Verde - e disposizioni in materia di forestazione e di politiche della montagna.</t>
  </si>
  <si>
    <t>Legge regionale 05-08-2013 n. 44</t>
  </si>
  <si>
    <t>Modifiche ed integrazioni alla legge regionale 20 dicembre 2012, n. 66 (Istituzione dell'Azienda regionale per lo sviluppo dell'agricoltura e disposizioni in materia di sviluppo dell'agricoltura).</t>
  </si>
  <si>
    <t>Legge regionale 27-12-2012 n. 70</t>
  </si>
  <si>
    <t>Disposizioni per la formazione del bilancio annuale 2013 e pluriennale 2013/2015 (legge finanziaria).</t>
  </si>
  <si>
    <t xml:space="preserve">Legge regionale 15-05-2013 n. 9 </t>
  </si>
  <si>
    <t>Disposizioni programmatiche e correttive per l'anno 2013. Legge di stabilità regionale.</t>
  </si>
  <si>
    <t>Legge regionale 18-11-2013 n. 19</t>
  </si>
  <si>
    <t>Tutela e valorizzazione delle risorse genetiche "Born in Sicily" per l'agricoltura e l'alimentazione.</t>
  </si>
  <si>
    <r>
      <t>Legge regionale 23-05-2013 n. 12</t>
    </r>
    <r>
      <rPr>
        <sz val="10"/>
        <color rgb="FF0000FF"/>
        <rFont val="Calibri"/>
        <family val="2"/>
        <scheme val="minor"/>
      </rPr>
      <t xml:space="preserve">    </t>
    </r>
    <r>
      <rPr>
        <sz val="10"/>
        <color indexed="8"/>
        <rFont val="Calibri"/>
        <family val="2"/>
        <scheme val="minor"/>
      </rPr>
      <t xml:space="preserve">                                                                  </t>
    </r>
  </si>
  <si>
    <t>Disposizioni per la formazione del bilancio annuale e pluriennale della Regione (legge finanziaria 2013).</t>
  </si>
  <si>
    <t>Legge regionale12-09-2013 n. 25</t>
  </si>
  <si>
    <t>Interventi urgenti a favore degli allevatori per fronteggiare la febbre catarrale degli ovini (blue tongue) e modifica della legge regionale n. 17 del 2013.</t>
  </si>
  <si>
    <t>Legge regionale 30-12-2013 n. 40</t>
  </si>
  <si>
    <t>Norme urgenti in materia di agricoltura, di previdenza integrativa del comparto regionale e disposizioni varie.</t>
  </si>
  <si>
    <t>Tab. A17 - Attività di spesa delle Regioni a favore del settore agricolo</t>
  </si>
  <si>
    <r>
      <t xml:space="preserve">Tab. A17 - </t>
    </r>
    <r>
      <rPr>
        <i/>
        <sz val="10"/>
        <rFont val="Calibri"/>
        <family val="2"/>
        <scheme val="minor"/>
      </rPr>
      <t>Attività di spesa delle Regioni a favore del settore agricolo</t>
    </r>
  </si>
  <si>
    <t>Stanziamenti definitivi di competenza</t>
  </si>
  <si>
    <t>Pagamenti totali</t>
  </si>
  <si>
    <t>ORDREG</t>
  </si>
  <si>
    <t>REGIONE</t>
  </si>
  <si>
    <t>specfu-agg-ord</t>
  </si>
  <si>
    <t>2011</t>
  </si>
  <si>
    <t>Ricerca e sperimentazione</t>
  </si>
  <si>
    <t>Assistenza tecnica</t>
  </si>
  <si>
    <t>Promozione e marketing</t>
  </si>
  <si>
    <t>Strutture di trasformazione e commercializzazione</t>
  </si>
  <si>
    <t>Aiuti alla gestione aziendale</t>
  </si>
  <si>
    <t>Investimenti aziendali</t>
  </si>
  <si>
    <t>Infrastrutture</t>
  </si>
  <si>
    <t>Attività forestali</t>
  </si>
  <si>
    <t>Altro</t>
  </si>
  <si>
    <t>Piemonte Totale</t>
  </si>
  <si>
    <t>Valle d'Aosta Totale</t>
  </si>
  <si>
    <t>Lombardia Totale</t>
  </si>
  <si>
    <t>Liguria Totale</t>
  </si>
  <si>
    <t>(vuoto)</t>
  </si>
  <si>
    <t>Bolzano Totale</t>
  </si>
  <si>
    <t>Trento Totale</t>
  </si>
  <si>
    <t>Veneto Totale</t>
  </si>
  <si>
    <t>Friuli-V. G. Totale</t>
  </si>
  <si>
    <t>Emilia-R. Totale</t>
  </si>
  <si>
    <t>Toscana Totale</t>
  </si>
  <si>
    <t>Umbria Totale</t>
  </si>
  <si>
    <t>Marche Totale</t>
  </si>
  <si>
    <t>Lazio Totale</t>
  </si>
  <si>
    <t>Abruzzo Totale</t>
  </si>
  <si>
    <t>Molise Totale</t>
  </si>
  <si>
    <t>Campania Totale</t>
  </si>
  <si>
    <t>Puglia Totale</t>
  </si>
  <si>
    <t>Basilicata Totale</t>
  </si>
  <si>
    <t>Calabria Totale</t>
  </si>
  <si>
    <t>Sicilia Totale</t>
  </si>
  <si>
    <t>Sardegna Totale</t>
  </si>
  <si>
    <t>Fonte: banca dati INEA sulla spesa agricola delle Regioni.</t>
  </si>
  <si>
    <r>
      <t xml:space="preserve">Tab. A18 - </t>
    </r>
    <r>
      <rPr>
        <i/>
        <sz val="10"/>
        <rFont val="Calibri"/>
        <family val="2"/>
      </rPr>
      <t>Agevolazioni contributive e tributarie - 2012</t>
    </r>
  </si>
  <si>
    <t>IVA</t>
  </si>
  <si>
    <t>Agevolazioni carburanti</t>
  </si>
  <si>
    <t>IRPEF</t>
  </si>
  <si>
    <t>ICI</t>
  </si>
  <si>
    <t>IRAP</t>
  </si>
  <si>
    <t>Agevolazioni contributive</t>
  </si>
  <si>
    <t>Nord-ovest</t>
  </si>
  <si>
    <t>Nord-est</t>
  </si>
  <si>
    <t>Centro</t>
  </si>
  <si>
    <t>Sud</t>
  </si>
  <si>
    <t>Fonte: elaborazioni su banca dati Spesa pubblica in agricoltura - INEA.</t>
  </si>
  <si>
    <r>
      <t xml:space="preserve">Tab. A19 - </t>
    </r>
    <r>
      <rPr>
        <i/>
        <sz val="10"/>
        <rFont val="Calibri"/>
        <family val="2"/>
        <scheme val="minor"/>
      </rPr>
      <t>Pesca: valori assoluti e incidenza percentuale delle principali componenti della capacità di pesca - 2013</t>
    </r>
  </si>
  <si>
    <t xml:space="preserve"> Battelli</t>
  </si>
  <si>
    <t>%</t>
  </si>
  <si>
    <t>GT</t>
  </si>
  <si>
    <t>KW</t>
  </si>
  <si>
    <t xml:space="preserve">Abruzzo </t>
  </si>
  <si>
    <t>Fonte: MIPAAF - Programma nazionale raccolta dati alieutici.</t>
  </si>
  <si>
    <r>
      <t xml:space="preserve">Tab. A20 - </t>
    </r>
    <r>
      <rPr>
        <i/>
        <sz val="10"/>
        <rFont val="Calibri"/>
        <family val="2"/>
        <scheme val="minor"/>
      </rPr>
      <t>Pesca: ripartizione delle catture, dei ricavi e dei prezzi  per sistemi - 2013</t>
    </r>
  </si>
  <si>
    <t>Strascico</t>
  </si>
  <si>
    <t>Volante</t>
  </si>
  <si>
    <t>Circuizione</t>
  </si>
  <si>
    <t>Draghe idrauliche</t>
  </si>
  <si>
    <t>Piccola pesca</t>
  </si>
  <si>
    <t>Polivalenti passivi</t>
  </si>
  <si>
    <t>Palangari</t>
  </si>
  <si>
    <t>Catture (tonnellate)</t>
  </si>
  <si>
    <t>Ricavi (milioni di euro)</t>
  </si>
  <si>
    <t>Prezzi (euro/kg)</t>
  </si>
  <si>
    <t>Emilia Romagna</t>
  </si>
  <si>
    <t>Fonte: MIPAAF - Programma nazionale raccolta dati alieutici</t>
  </si>
  <si>
    <r>
      <t xml:space="preserve">Tab. A.21 - </t>
    </r>
    <r>
      <rPr>
        <i/>
        <sz val="10"/>
        <rFont val="Calibri"/>
        <family val="2"/>
        <scheme val="minor"/>
      </rPr>
      <t>Pesca: andamento dell'attività  per sistema di pesca - 2013</t>
    </r>
  </si>
  <si>
    <t xml:space="preserve">Totale </t>
  </si>
  <si>
    <t xml:space="preserve">Giorni totali di pesca </t>
  </si>
  <si>
    <t xml:space="preserve">Giorni medi di pesca </t>
  </si>
</sst>
</file>

<file path=xl/styles.xml><?xml version="1.0" encoding="utf-8"?>
<styleSheet xmlns="http://schemas.openxmlformats.org/spreadsheetml/2006/main">
  <numFmts count="24">
    <numFmt numFmtId="41" formatCode="_-* #,##0_-;\-* #,##0_-;_-* &quot;-&quot;_-;_-@_-"/>
    <numFmt numFmtId="44" formatCode="_-&quot;€&quot;\ * #,##0.00_-;\-&quot;€&quot;\ * #,##0.00_-;_-&quot;€&quot;\ * &quot;-&quot;??_-;_-@_-"/>
    <numFmt numFmtId="43" formatCode="_-* #,##0.00_-;\-* #,##0.00_-;_-* &quot;-&quot;??_-;_-@_-"/>
    <numFmt numFmtId="164" formatCode="_-&quot;L.&quot;\ * #,##0_-;\-&quot;L.&quot;\ * #,##0_-;_-&quot;L.&quot;\ * &quot;-&quot;_-;_-@_-"/>
    <numFmt numFmtId="165" formatCode="* #,##0;\-\ #,##0;_*\ &quot;-&quot;;"/>
    <numFmt numFmtId="166" formatCode="#,##0.0"/>
    <numFmt numFmtId="167" formatCode="0.0"/>
    <numFmt numFmtId="168" formatCode="#,##0;\-\ #,##0;_-\ &quot;- &quot;"/>
    <numFmt numFmtId="169" formatCode="#.##000"/>
    <numFmt numFmtId="170" formatCode="\$#,#00"/>
    <numFmt numFmtId="171" formatCode="#,#00"/>
    <numFmt numFmtId="172" formatCode="#,"/>
    <numFmt numFmtId="173" formatCode="#,##0_);\(#,##0\)"/>
    <numFmt numFmtId="174" formatCode="_-[$€]\ * #,##0.00_-;\-[$€]\ * #,##0.00_-;_-[$€]\ * &quot;-&quot;??_-;_-@_-"/>
    <numFmt numFmtId="175" formatCode="_-* #,##0_-;\-* #,##0_-;_-* &quot;-&quot;??_-;_-@_-"/>
    <numFmt numFmtId="176" formatCode="#,##0_ ;\-#,##0\ "/>
    <numFmt numFmtId="177" formatCode="_-* #,##0.0_-;\-* #,##0.0_-;_-* &quot;-&quot;??_-;_-@_-"/>
    <numFmt numFmtId="178" formatCode="#,###,##0"/>
    <numFmt numFmtId="179" formatCode="#0"/>
    <numFmt numFmtId="180" formatCode="General_)"/>
    <numFmt numFmtId="181" formatCode="#,##0.0000"/>
    <numFmt numFmtId="182" formatCode="#,##0.0_-"/>
    <numFmt numFmtId="183" formatCode="#,##0_-"/>
    <numFmt numFmtId="184" formatCode="_-&quot;£&quot;* #,##0_-;\-&quot;£&quot;* #,##0_-;_-&quot;£&quot;* &quot;-&quot;_-;_-@_-"/>
  </numFmts>
  <fonts count="94">
    <font>
      <sz val="10"/>
      <name val="Arial"/>
    </font>
    <font>
      <sz val="11"/>
      <color theme="1"/>
      <name val="Calibri"/>
      <family val="2"/>
      <scheme val="minor"/>
    </font>
    <font>
      <sz val="10"/>
      <name val="Arial"/>
      <family val="2"/>
    </font>
    <font>
      <sz val="10"/>
      <name val="Arial Narrow"/>
      <family val="2"/>
    </font>
    <font>
      <b/>
      <sz val="10"/>
      <name val="Arial"/>
      <family val="2"/>
    </font>
    <font>
      <sz val="8"/>
      <name val="Arial"/>
      <family val="2"/>
    </font>
    <font>
      <sz val="10"/>
      <name val="Times New Roman"/>
      <family val="1"/>
    </font>
    <font>
      <sz val="1"/>
      <color indexed="8"/>
      <name val="Courier"/>
      <family val="3"/>
    </font>
    <font>
      <sz val="10"/>
      <name val="Times New Roman"/>
      <family val="1"/>
    </font>
    <font>
      <b/>
      <sz val="1"/>
      <color indexed="8"/>
      <name val="Courier"/>
      <family val="3"/>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20"/>
      <name val="Calibri"/>
      <family val="2"/>
    </font>
    <font>
      <sz val="11"/>
      <color indexed="17"/>
      <name val="Calibri"/>
      <family val="2"/>
    </font>
    <font>
      <vertAlign val="superscript"/>
      <sz val="10"/>
      <name val="Arial"/>
      <family val="2"/>
    </font>
    <font>
      <vertAlign val="superscript"/>
      <sz val="10"/>
      <name val="Times New Roman"/>
      <family val="1"/>
    </font>
    <font>
      <sz val="10"/>
      <name val="MS Sans Serif"/>
      <family val="2"/>
    </font>
    <font>
      <b/>
      <i/>
      <sz val="10"/>
      <name val="Arial"/>
      <family val="2"/>
    </font>
    <font>
      <sz val="10"/>
      <name val="Calibri"/>
      <family val="2"/>
      <scheme val="minor"/>
    </font>
    <font>
      <vertAlign val="superscript"/>
      <sz val="10"/>
      <name val="Calibri"/>
      <family val="2"/>
      <scheme val="minor"/>
    </font>
    <font>
      <b/>
      <vertAlign val="superscript"/>
      <sz val="10"/>
      <name val="Arial"/>
      <family val="2"/>
    </font>
    <font>
      <sz val="10"/>
      <color indexed="8"/>
      <name val="Arial"/>
      <family val="2"/>
    </font>
    <font>
      <i/>
      <sz val="10"/>
      <name val="Arial"/>
      <family val="2"/>
    </font>
    <font>
      <sz val="10"/>
      <color theme="6" tint="-0.249977111117893"/>
      <name val="Arial"/>
      <family val="2"/>
    </font>
    <font>
      <i/>
      <sz val="10"/>
      <name val="Calibri"/>
      <family val="2"/>
      <scheme val="minor"/>
    </font>
    <font>
      <i/>
      <vertAlign val="superscript"/>
      <sz val="10"/>
      <name val="Calibri"/>
      <family val="2"/>
      <scheme val="minor"/>
    </font>
    <font>
      <b/>
      <sz val="10"/>
      <name val="Calibri"/>
      <family val="2"/>
      <scheme val="minor"/>
    </font>
    <font>
      <b/>
      <i/>
      <sz val="10"/>
      <name val="Calibri"/>
      <family val="2"/>
      <scheme val="minor"/>
    </font>
    <font>
      <sz val="10"/>
      <name val="Courier"/>
      <family val="3"/>
    </font>
    <font>
      <sz val="10"/>
      <color indexed="10"/>
      <name val="Calibri"/>
      <family val="2"/>
      <scheme val="minor"/>
    </font>
    <font>
      <sz val="10"/>
      <color indexed="12"/>
      <name val="Calibri"/>
      <family val="2"/>
      <scheme val="minor"/>
    </font>
    <font>
      <sz val="10"/>
      <color indexed="8"/>
      <name val="Calibri"/>
      <family val="2"/>
      <scheme val="minor"/>
    </font>
    <font>
      <i/>
      <sz val="10"/>
      <color indexed="8"/>
      <name val="Calibri"/>
      <family val="2"/>
      <scheme val="minor"/>
    </font>
    <font>
      <b/>
      <sz val="10"/>
      <color indexed="8"/>
      <name val="Calibri"/>
      <family val="2"/>
      <scheme val="minor"/>
    </font>
    <font>
      <sz val="10"/>
      <color theme="1"/>
      <name val="Calibri"/>
      <family val="2"/>
      <scheme val="minor"/>
    </font>
    <font>
      <sz val="10"/>
      <color rgb="FF0000FF"/>
      <name val="Calibri"/>
      <family val="2"/>
      <scheme val="minor"/>
    </font>
    <font>
      <sz val="10"/>
      <name val="Calibri"/>
      <family val="2"/>
    </font>
    <font>
      <i/>
      <sz val="10"/>
      <name val="Calibri"/>
      <family val="2"/>
    </font>
    <font>
      <b/>
      <sz val="10"/>
      <name val="Calibri"/>
      <family val="2"/>
    </font>
    <font>
      <sz val="11"/>
      <color theme="1"/>
      <name val="Arial"/>
      <family val="2"/>
    </font>
    <font>
      <sz val="9"/>
      <name val="Times New Roman"/>
      <family val="1"/>
    </font>
    <font>
      <sz val="11"/>
      <color theme="0"/>
      <name val="Arial"/>
      <family val="2"/>
    </font>
    <font>
      <sz val="11"/>
      <color theme="0"/>
      <name val="Calibri"/>
      <family val="2"/>
      <scheme val="minor"/>
    </font>
    <font>
      <b/>
      <sz val="9"/>
      <name val="Times New Roman"/>
      <family val="1"/>
    </font>
    <font>
      <b/>
      <sz val="11"/>
      <color rgb="FFFA7D00"/>
      <name val="Arial"/>
      <family val="2"/>
    </font>
    <font>
      <b/>
      <sz val="11"/>
      <color rgb="FFFA7D00"/>
      <name val="Calibri"/>
      <family val="2"/>
      <scheme val="minor"/>
    </font>
    <font>
      <sz val="11"/>
      <color rgb="FFFA7D00"/>
      <name val="Arial"/>
      <family val="2"/>
    </font>
    <font>
      <sz val="11"/>
      <color rgb="FFFA7D00"/>
      <name val="Calibri"/>
      <family val="2"/>
      <scheme val="minor"/>
    </font>
    <font>
      <b/>
      <sz val="11"/>
      <color theme="0"/>
      <name val="Arial"/>
      <family val="2"/>
    </font>
    <font>
      <b/>
      <sz val="11"/>
      <color theme="0"/>
      <name val="Calibri"/>
      <family val="2"/>
      <scheme val="minor"/>
    </font>
    <font>
      <u/>
      <sz val="11"/>
      <color theme="10"/>
      <name val="Calibri"/>
      <family val="2"/>
    </font>
    <font>
      <b/>
      <sz val="12"/>
      <name val="Times New Roman"/>
      <family val="1"/>
    </font>
    <font>
      <sz val="11"/>
      <color rgb="FF3F3F76"/>
      <name val="Arial"/>
      <family val="2"/>
    </font>
    <font>
      <sz val="11"/>
      <color rgb="FF3F3F76"/>
      <name val="Calibri"/>
      <family val="2"/>
      <scheme val="minor"/>
    </font>
    <font>
      <sz val="11"/>
      <color rgb="FF9C6500"/>
      <name val="Arial"/>
      <family val="2"/>
    </font>
    <font>
      <sz val="11"/>
      <color rgb="FF9C6500"/>
      <name val="Calibri"/>
      <family val="2"/>
      <scheme val="minor"/>
    </font>
    <font>
      <sz val="8"/>
      <name val="Helvetica"/>
      <family val="2"/>
    </font>
    <font>
      <b/>
      <sz val="11"/>
      <color rgb="FF3F3F3F"/>
      <name val="Arial"/>
      <family val="2"/>
    </font>
    <font>
      <b/>
      <sz val="11"/>
      <color rgb="FF3F3F3F"/>
      <name val="Calibri"/>
      <family val="2"/>
      <scheme val="minor"/>
    </font>
    <font>
      <b/>
      <sz val="10"/>
      <color indexed="8"/>
      <name val="Arial"/>
      <family val="2"/>
    </font>
    <font>
      <sz val="8"/>
      <name val="Tahoma"/>
      <family val="2"/>
    </font>
    <font>
      <i/>
      <sz val="8"/>
      <name val="Tahoma"/>
      <family val="2"/>
    </font>
    <font>
      <b/>
      <i/>
      <sz val="8"/>
      <name val="Tahoma"/>
      <family val="2"/>
    </font>
    <font>
      <b/>
      <i/>
      <sz val="10"/>
      <name val="Tahoma"/>
      <family val="2"/>
    </font>
    <font>
      <sz val="11"/>
      <color rgb="FFFF0000"/>
      <name val="Arial"/>
      <family val="2"/>
    </font>
    <font>
      <sz val="11"/>
      <color rgb="FFFF0000"/>
      <name val="Calibri"/>
      <family val="2"/>
      <scheme val="minor"/>
    </font>
    <font>
      <i/>
      <sz val="11"/>
      <color rgb="FF7F7F7F"/>
      <name val="Arial"/>
      <family val="2"/>
    </font>
    <font>
      <i/>
      <sz val="11"/>
      <color rgb="FF7F7F7F"/>
      <name val="Calibri"/>
      <family val="2"/>
      <scheme val="minor"/>
    </font>
    <font>
      <b/>
      <sz val="15"/>
      <color theme="3"/>
      <name val="Arial"/>
      <family val="2"/>
    </font>
    <font>
      <b/>
      <sz val="15"/>
      <color theme="3"/>
      <name val="Calibri"/>
      <family val="2"/>
      <scheme val="minor"/>
    </font>
    <font>
      <b/>
      <sz val="13"/>
      <color theme="3"/>
      <name val="Arial"/>
      <family val="2"/>
    </font>
    <font>
      <b/>
      <sz val="13"/>
      <color theme="3"/>
      <name val="Calibri"/>
      <family val="2"/>
      <scheme val="minor"/>
    </font>
    <font>
      <b/>
      <sz val="11"/>
      <color theme="3"/>
      <name val="Arial"/>
      <family val="2"/>
    </font>
    <font>
      <b/>
      <sz val="11"/>
      <color theme="3"/>
      <name val="Calibri"/>
      <family val="2"/>
      <scheme val="minor"/>
    </font>
    <font>
      <b/>
      <sz val="18"/>
      <color theme="3"/>
      <name val="Cambria"/>
      <family val="2"/>
      <scheme val="major"/>
    </font>
    <font>
      <b/>
      <sz val="11"/>
      <color theme="1"/>
      <name val="Arial"/>
      <family val="2"/>
    </font>
    <font>
      <b/>
      <sz val="11"/>
      <color theme="1"/>
      <name val="Calibri"/>
      <family val="2"/>
      <scheme val="minor"/>
    </font>
    <font>
      <b/>
      <sz val="11"/>
      <color indexed="8"/>
      <name val="Calibri"/>
      <family val="2"/>
    </font>
    <font>
      <sz val="11"/>
      <color rgb="FF9C0006"/>
      <name val="Arial"/>
      <family val="2"/>
    </font>
    <font>
      <sz val="11"/>
      <color rgb="FF9C0006"/>
      <name val="Calibri"/>
      <family val="2"/>
      <scheme val="minor"/>
    </font>
    <font>
      <sz val="11"/>
      <color rgb="FF006100"/>
      <name val="Arial"/>
      <family val="2"/>
    </font>
    <font>
      <sz val="11"/>
      <color rgb="FF006100"/>
      <name val="Calibri"/>
      <family val="2"/>
      <scheme val="minor"/>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indexed="22"/>
        <bgColor indexed="64"/>
      </patternFill>
    </fill>
    <fill>
      <patternFill patternType="solid">
        <fgColor rgb="FFFFFFCC"/>
      </patternFill>
    </fill>
    <fill>
      <patternFill patternType="darkTrellis"/>
    </fill>
    <fill>
      <patternFill patternType="solid">
        <fgColor indexed="22"/>
        <bgColor indexed="31"/>
      </patternFill>
    </fill>
    <fill>
      <patternFill patternType="solid">
        <fgColor indexed="26"/>
        <bgColor indexed="64"/>
      </patternFill>
    </fill>
    <fill>
      <patternFill patternType="solid">
        <fgColor rgb="FFFFC7CE"/>
      </patternFill>
    </fill>
    <fill>
      <patternFill patternType="solid">
        <fgColor rgb="FFC6EFCE"/>
      </patternFill>
    </fill>
  </fills>
  <borders count="29">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hair">
        <color indexed="21"/>
      </bottom>
      <diagonal/>
    </border>
    <border>
      <left style="thin">
        <color indexed="21"/>
      </left>
      <right style="thin">
        <color indexed="21"/>
      </right>
      <top style="thin">
        <color indexed="21"/>
      </top>
      <bottom style="thin">
        <color indexed="21"/>
      </bottom>
      <diagonal/>
    </border>
    <border>
      <left/>
      <right style="thin">
        <color indexed="21"/>
      </right>
      <top style="thin">
        <color indexed="21"/>
      </top>
      <bottom style="thin">
        <color indexed="2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indexed="62"/>
      </top>
      <bottom style="double">
        <color indexed="62"/>
      </bottom>
      <diagonal/>
    </border>
  </borders>
  <cellStyleXfs count="667">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2" fillId="16" borderId="1" applyNumberFormat="0" applyAlignment="0" applyProtection="0"/>
    <xf numFmtId="0" fontId="13" fillId="0" borderId="2" applyNumberFormat="0" applyFill="0" applyAlignment="0" applyProtection="0"/>
    <xf numFmtId="0" fontId="14" fillId="17" borderId="3" applyNumberFormat="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21" borderId="0" applyNumberFormat="0" applyBorder="0" applyAlignment="0" applyProtection="0"/>
    <xf numFmtId="0" fontId="7" fillId="0" borderId="0">
      <protection locked="0"/>
    </xf>
    <xf numFmtId="44" fontId="8" fillId="0" borderId="0" applyFont="0" applyFill="0" applyBorder="0" applyAlignment="0" applyProtection="0"/>
    <xf numFmtId="171" fontId="7" fillId="0" borderId="0">
      <protection locked="0"/>
    </xf>
    <xf numFmtId="0" fontId="15" fillId="7" borderId="1" applyNumberFormat="0" applyAlignment="0" applyProtection="0"/>
    <xf numFmtId="41" fontId="6" fillId="0" borderId="0" applyFont="0" applyFill="0" applyBorder="0" applyAlignment="0" applyProtection="0"/>
    <xf numFmtId="0" fontId="16" fillId="22" borderId="0" applyNumberFormat="0" applyBorder="0" applyAlignment="0" applyProtection="0"/>
    <xf numFmtId="0" fontId="2" fillId="0" borderId="0"/>
    <xf numFmtId="0" fontId="6" fillId="23" borderId="4" applyNumberFormat="0" applyFont="0" applyAlignment="0" applyProtection="0"/>
    <xf numFmtId="168" fontId="2" fillId="0" borderId="0" applyFont="0" applyFill="0" applyBorder="0" applyAlignment="0" applyProtection="0"/>
    <xf numFmtId="0" fontId="17" fillId="16" borderId="5" applyNumberFormat="0" applyAlignment="0" applyProtection="0"/>
    <xf numFmtId="169" fontId="7" fillId="0" borderId="0">
      <protection locked="0"/>
    </xf>
    <xf numFmtId="0" fontId="18"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6" applyNumberFormat="0" applyFill="0" applyAlignment="0" applyProtection="0"/>
    <xf numFmtId="0" fontId="22" fillId="0" borderId="7" applyNumberFormat="0" applyFill="0" applyAlignment="0" applyProtection="0"/>
    <xf numFmtId="0" fontId="23" fillId="0" borderId="8" applyNumberFormat="0" applyFill="0" applyAlignment="0" applyProtection="0"/>
    <xf numFmtId="0" fontId="23" fillId="0" borderId="0" applyNumberFormat="0" applyFill="0" applyBorder="0" applyAlignment="0" applyProtection="0"/>
    <xf numFmtId="172" fontId="9" fillId="0" borderId="0">
      <protection locked="0"/>
    </xf>
    <xf numFmtId="172" fontId="9" fillId="0" borderId="0">
      <protection locked="0"/>
    </xf>
    <xf numFmtId="172" fontId="7" fillId="0" borderId="9">
      <protection locked="0"/>
    </xf>
    <xf numFmtId="165" fontId="3" fillId="0" borderId="0"/>
    <xf numFmtId="0" fontId="24" fillId="3" borderId="0" applyNumberFormat="0" applyBorder="0" applyAlignment="0" applyProtection="0"/>
    <xf numFmtId="0" fontId="25" fillId="4" borderId="0" applyNumberFormat="0" applyBorder="0" applyAlignment="0" applyProtection="0"/>
    <xf numFmtId="164" fontId="8" fillId="0" borderId="0" applyFont="0" applyFill="0" applyBorder="0" applyAlignment="0" applyProtection="0"/>
    <xf numFmtId="170" fontId="7" fillId="0" borderId="0">
      <protection locked="0"/>
    </xf>
    <xf numFmtId="0" fontId="2" fillId="0" borderId="0"/>
    <xf numFmtId="0" fontId="28" fillId="0" borderId="0"/>
    <xf numFmtId="0" fontId="6" fillId="0" borderId="0"/>
    <xf numFmtId="0" fontId="33" fillId="0" borderId="0"/>
    <xf numFmtId="0" fontId="2" fillId="0" borderId="0"/>
    <xf numFmtId="0" fontId="33" fillId="0" borderId="0"/>
    <xf numFmtId="0" fontId="6" fillId="0" borderId="0"/>
    <xf numFmtId="0" fontId="6" fillId="0" borderId="0"/>
    <xf numFmtId="0" fontId="40" fillId="0" borderId="0"/>
    <xf numFmtId="0" fontId="6" fillId="0" borderId="0"/>
    <xf numFmtId="0" fontId="2" fillId="0" borderId="0"/>
    <xf numFmtId="43" fontId="2" fillId="0" borderId="0" applyFont="0" applyFill="0" applyBorder="0" applyAlignment="0" applyProtection="0"/>
    <xf numFmtId="0" fontId="6" fillId="0" borderId="0"/>
    <xf numFmtId="0" fontId="2" fillId="0" borderId="0"/>
    <xf numFmtId="0" fontId="2" fillId="0" borderId="0"/>
    <xf numFmtId="0" fontId="6" fillId="0" borderId="0"/>
    <xf numFmtId="0" fontId="2" fillId="0" borderId="0"/>
    <xf numFmtId="0" fontId="6" fillId="0" borderId="0"/>
    <xf numFmtId="0" fontId="6" fillId="0" borderId="0"/>
    <xf numFmtId="41" fontId="6" fillId="0" borderId="0" applyFont="0" applyFill="0" applyBorder="0" applyAlignment="0" applyProtection="0"/>
    <xf numFmtId="174" fontId="2" fillId="0" borderId="0" applyFont="0" applyFill="0" applyBorder="0" applyAlignment="0" applyProtection="0"/>
    <xf numFmtId="0" fontId="1" fillId="0" borderId="0"/>
    <xf numFmtId="41" fontId="2" fillId="0" borderId="0" applyFont="0" applyFill="0" applyBorder="0" applyAlignment="0" applyProtection="0"/>
    <xf numFmtId="0" fontId="6" fillId="0" borderId="0"/>
    <xf numFmtId="41" fontId="6" fillId="0" borderId="0" applyFont="0" applyFill="0" applyBorder="0" applyAlignment="0" applyProtection="0"/>
    <xf numFmtId="0" fontId="6" fillId="0" borderId="0"/>
    <xf numFmtId="0" fontId="5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0" fillId="2" borderId="0" applyNumberFormat="0" applyBorder="0" applyAlignment="0" applyProtection="0"/>
    <xf numFmtId="0" fontId="51" fillId="24"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0" fillId="3" borderId="0" applyNumberFormat="0" applyBorder="0" applyAlignment="0" applyProtection="0"/>
    <xf numFmtId="0" fontId="51" fillId="25" borderId="0" applyNumberFormat="0" applyBorder="0" applyAlignment="0" applyProtection="0"/>
    <xf numFmtId="0" fontId="51" fillId="25" borderId="0" applyNumberFormat="0" applyBorder="0" applyAlignment="0" applyProtection="0"/>
    <xf numFmtId="0" fontId="5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0" fillId="4" borderId="0" applyNumberFormat="0" applyBorder="0" applyAlignment="0" applyProtection="0"/>
    <xf numFmtId="0" fontId="51" fillId="26" borderId="0" applyNumberFormat="0" applyBorder="0" applyAlignment="0" applyProtection="0"/>
    <xf numFmtId="0" fontId="51" fillId="26" borderId="0" applyNumberFormat="0" applyBorder="0" applyAlignment="0" applyProtection="0"/>
    <xf numFmtId="0" fontId="5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0" fillId="5" borderId="0" applyNumberFormat="0" applyBorder="0" applyAlignment="0" applyProtection="0"/>
    <xf numFmtId="0" fontId="51" fillId="27" borderId="0" applyNumberFormat="0" applyBorder="0" applyAlignment="0" applyProtection="0"/>
    <xf numFmtId="0" fontId="51" fillId="27" borderId="0" applyNumberFormat="0" applyBorder="0" applyAlignment="0" applyProtection="0"/>
    <xf numFmtId="0" fontId="5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0" fillId="6" borderId="0" applyNumberFormat="0" applyBorder="0" applyAlignment="0" applyProtection="0"/>
    <xf numFmtId="0" fontId="51" fillId="28" borderId="0" applyNumberFormat="0" applyBorder="0" applyAlignment="0" applyProtection="0"/>
    <xf numFmtId="0" fontId="51" fillId="28" borderId="0" applyNumberFormat="0" applyBorder="0" applyAlignment="0" applyProtection="0"/>
    <xf numFmtId="0" fontId="5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0" fillId="7" borderId="0" applyNumberFormat="0" applyBorder="0" applyAlignment="0" applyProtection="0"/>
    <xf numFmtId="0" fontId="51" fillId="29" borderId="0" applyNumberFormat="0" applyBorder="0" applyAlignment="0" applyProtection="0"/>
    <xf numFmtId="0" fontId="51" fillId="29" borderId="0" applyNumberFormat="0" applyBorder="0" applyAlignment="0" applyProtection="0"/>
    <xf numFmtId="49" fontId="52" fillId="0" borderId="13" applyNumberFormat="0" applyFont="0" applyFill="0" applyBorder="0" applyProtection="0">
      <alignment horizontal="left" vertical="center" indent="2"/>
    </xf>
    <xf numFmtId="0" fontId="5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0" fillId="8" borderId="0" applyNumberFormat="0" applyBorder="0" applyAlignment="0" applyProtection="0"/>
    <xf numFmtId="0" fontId="51" fillId="30" borderId="0" applyNumberFormat="0" applyBorder="0" applyAlignment="0" applyProtection="0"/>
    <xf numFmtId="0" fontId="51" fillId="30" borderId="0" applyNumberFormat="0" applyBorder="0" applyAlignment="0" applyProtection="0"/>
    <xf numFmtId="0" fontId="5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0" fillId="9" borderId="0" applyNumberFormat="0" applyBorder="0" applyAlignment="0" applyProtection="0"/>
    <xf numFmtId="0" fontId="51" fillId="31" borderId="0" applyNumberFormat="0" applyBorder="0" applyAlignment="0" applyProtection="0"/>
    <xf numFmtId="0" fontId="51" fillId="31" borderId="0" applyNumberFormat="0" applyBorder="0" applyAlignment="0" applyProtection="0"/>
    <xf numFmtId="0" fontId="5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0" fillId="10" borderId="0" applyNumberFormat="0" applyBorder="0" applyAlignment="0" applyProtection="0"/>
    <xf numFmtId="0" fontId="51" fillId="32" borderId="0" applyNumberFormat="0" applyBorder="0" applyAlignment="0" applyProtection="0"/>
    <xf numFmtId="0" fontId="51" fillId="32" borderId="0" applyNumberFormat="0" applyBorder="0" applyAlignment="0" applyProtection="0"/>
    <xf numFmtId="0" fontId="5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0" fillId="5" borderId="0" applyNumberFormat="0" applyBorder="0" applyAlignment="0" applyProtection="0"/>
    <xf numFmtId="0" fontId="51" fillId="33" borderId="0" applyNumberFormat="0" applyBorder="0" applyAlignment="0" applyProtection="0"/>
    <xf numFmtId="0" fontId="51" fillId="33" borderId="0" applyNumberFormat="0" applyBorder="0" applyAlignment="0" applyProtection="0"/>
    <xf numFmtId="0" fontId="5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0" fillId="8" borderId="0" applyNumberFormat="0" applyBorder="0" applyAlignment="0" applyProtection="0"/>
    <xf numFmtId="0" fontId="51" fillId="34" borderId="0" applyNumberFormat="0" applyBorder="0" applyAlignment="0" applyProtection="0"/>
    <xf numFmtId="0" fontId="51" fillId="34" borderId="0" applyNumberFormat="0" applyBorder="0" applyAlignment="0" applyProtection="0"/>
    <xf numFmtId="0" fontId="5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0" fillId="11" borderId="0" applyNumberFormat="0" applyBorder="0" applyAlignment="0" applyProtection="0"/>
    <xf numFmtId="0" fontId="51" fillId="35" borderId="0" applyNumberFormat="0" applyBorder="0" applyAlignment="0" applyProtection="0"/>
    <xf numFmtId="0" fontId="51" fillId="35" borderId="0" applyNumberFormat="0" applyBorder="0" applyAlignment="0" applyProtection="0"/>
    <xf numFmtId="49" fontId="52" fillId="0" borderId="14" applyNumberFormat="0" applyFont="0" applyFill="0" applyBorder="0" applyProtection="0">
      <alignment horizontal="left" vertical="center" indent="5"/>
    </xf>
    <xf numFmtId="0" fontId="53" fillId="36" borderId="0" applyNumberFormat="0" applyBorder="0" applyAlignment="0" applyProtection="0"/>
    <xf numFmtId="0" fontId="54" fillId="36" borderId="0" applyNumberFormat="0" applyBorder="0" applyAlignment="0" applyProtection="0"/>
    <xf numFmtId="0" fontId="11" fillId="12"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3" fillId="37" borderId="0" applyNumberFormat="0" applyBorder="0" applyAlignment="0" applyProtection="0"/>
    <xf numFmtId="0" fontId="54" fillId="37" borderId="0" applyNumberFormat="0" applyBorder="0" applyAlignment="0" applyProtection="0"/>
    <xf numFmtId="0" fontId="11" fillId="9"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8" borderId="0" applyNumberFormat="0" applyBorder="0" applyAlignment="0" applyProtection="0"/>
    <xf numFmtId="0" fontId="54" fillId="38" borderId="0" applyNumberFormat="0" applyBorder="0" applyAlignment="0" applyProtection="0"/>
    <xf numFmtId="0" fontId="11" fillId="10" borderId="0" applyNumberFormat="0" applyBorder="0" applyAlignment="0" applyProtection="0"/>
    <xf numFmtId="0" fontId="53" fillId="38" borderId="0" applyNumberFormat="0" applyBorder="0" applyAlignment="0" applyProtection="0"/>
    <xf numFmtId="0" fontId="53" fillId="38" borderId="0" applyNumberFormat="0" applyBorder="0" applyAlignment="0" applyProtection="0"/>
    <xf numFmtId="0" fontId="53" fillId="39" borderId="0" applyNumberFormat="0" applyBorder="0" applyAlignment="0" applyProtection="0"/>
    <xf numFmtId="0" fontId="54" fillId="39" borderId="0" applyNumberFormat="0" applyBorder="0" applyAlignment="0" applyProtection="0"/>
    <xf numFmtId="0" fontId="11" fillId="13"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0" fontId="53" fillId="40" borderId="0" applyNumberFormat="0" applyBorder="0" applyAlignment="0" applyProtection="0"/>
    <xf numFmtId="0" fontId="54" fillId="40" borderId="0" applyNumberFormat="0" applyBorder="0" applyAlignment="0" applyProtection="0"/>
    <xf numFmtId="0" fontId="11" fillId="14"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41" borderId="0" applyNumberFormat="0" applyBorder="0" applyAlignment="0" applyProtection="0"/>
    <xf numFmtId="0" fontId="54" fillId="41" borderId="0" applyNumberFormat="0" applyBorder="0" applyAlignment="0" applyProtection="0"/>
    <xf numFmtId="0" fontId="11" fillId="15"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4" fontId="55" fillId="0" borderId="15" applyFill="0" applyBorder="0" applyProtection="0">
      <alignment horizontal="right" vertical="center"/>
    </xf>
    <xf numFmtId="0" fontId="56" fillId="42" borderId="16" applyNumberFormat="0" applyAlignment="0" applyProtection="0"/>
    <xf numFmtId="0" fontId="57" fillId="42" borderId="16" applyNumberFormat="0" applyAlignment="0" applyProtection="0"/>
    <xf numFmtId="0" fontId="12" fillId="16" borderId="1" applyNumberFormat="0" applyAlignment="0" applyProtection="0"/>
    <xf numFmtId="0" fontId="56" fillId="42" borderId="16" applyNumberFormat="0" applyAlignment="0" applyProtection="0"/>
    <xf numFmtId="0" fontId="56" fillId="42" borderId="16" applyNumberFormat="0" applyAlignment="0" applyProtection="0"/>
    <xf numFmtId="0" fontId="58" fillId="0" borderId="17" applyNumberFormat="0" applyFill="0" applyAlignment="0" applyProtection="0"/>
    <xf numFmtId="0" fontId="59" fillId="0" borderId="17" applyNumberFormat="0" applyFill="0" applyAlignment="0" applyProtection="0"/>
    <xf numFmtId="0" fontId="13" fillId="0" borderId="2"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60" fillId="43" borderId="18" applyNumberFormat="0" applyAlignment="0" applyProtection="0"/>
    <xf numFmtId="0" fontId="61" fillId="43" borderId="18" applyNumberFormat="0" applyAlignment="0" applyProtection="0"/>
    <xf numFmtId="0" fontId="14" fillId="17" borderId="3" applyNumberFormat="0" applyAlignment="0" applyProtection="0"/>
    <xf numFmtId="0" fontId="60" fillId="43" borderId="18" applyNumberFormat="0" applyAlignment="0" applyProtection="0"/>
    <xf numFmtId="0" fontId="60" fillId="43" borderId="18" applyNumberFormat="0" applyAlignment="0" applyProtection="0"/>
    <xf numFmtId="0" fontId="62" fillId="0" borderId="0" applyNumberFormat="0" applyFill="0" applyBorder="0" applyAlignment="0" applyProtection="0">
      <alignment vertical="top"/>
      <protection locked="0"/>
    </xf>
    <xf numFmtId="0" fontId="53" fillId="44" borderId="0" applyNumberFormat="0" applyBorder="0" applyAlignment="0" applyProtection="0"/>
    <xf numFmtId="0" fontId="54" fillId="44" borderId="0" applyNumberFormat="0" applyBorder="0" applyAlignment="0" applyProtection="0"/>
    <xf numFmtId="0" fontId="11" fillId="18"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5" borderId="0" applyNumberFormat="0" applyBorder="0" applyAlignment="0" applyProtection="0"/>
    <xf numFmtId="0" fontId="54" fillId="45" borderId="0" applyNumberFormat="0" applyBorder="0" applyAlignment="0" applyProtection="0"/>
    <xf numFmtId="0" fontId="11" fillId="19"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6" borderId="0" applyNumberFormat="0" applyBorder="0" applyAlignment="0" applyProtection="0"/>
    <xf numFmtId="0" fontId="54" fillId="46" borderId="0" applyNumberFormat="0" applyBorder="0" applyAlignment="0" applyProtection="0"/>
    <xf numFmtId="0" fontId="11" fillId="20"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7" borderId="0" applyNumberFormat="0" applyBorder="0" applyAlignment="0" applyProtection="0"/>
    <xf numFmtId="0" fontId="54" fillId="47" borderId="0" applyNumberFormat="0" applyBorder="0" applyAlignment="0" applyProtection="0"/>
    <xf numFmtId="0" fontId="11" fillId="13"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8" borderId="0" applyNumberFormat="0" applyBorder="0" applyAlignment="0" applyProtection="0"/>
    <xf numFmtId="0" fontId="54" fillId="48" borderId="0" applyNumberFormat="0" applyBorder="0" applyAlignment="0" applyProtection="0"/>
    <xf numFmtId="0" fontId="11" fillId="14"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9" borderId="0" applyNumberFormat="0" applyBorder="0" applyAlignment="0" applyProtection="0"/>
    <xf numFmtId="0" fontId="54" fillId="49" borderId="0" applyNumberFormat="0" applyBorder="0" applyAlignment="0" applyProtection="0"/>
    <xf numFmtId="0" fontId="11" fillId="21"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174" fontId="2" fillId="0" borderId="0" applyFont="0" applyFill="0" applyBorder="0" applyAlignment="0" applyProtection="0"/>
    <xf numFmtId="0" fontId="10" fillId="0" borderId="0"/>
    <xf numFmtId="0" fontId="63" fillId="0" borderId="0" applyNumberFormat="0" applyFill="0" applyBorder="0" applyAlignment="0" applyProtection="0"/>
    <xf numFmtId="0" fontId="64" fillId="50" borderId="16" applyNumberFormat="0" applyAlignment="0" applyProtection="0"/>
    <xf numFmtId="0" fontId="65" fillId="50" borderId="16" applyNumberFormat="0" applyAlignment="0" applyProtection="0"/>
    <xf numFmtId="0" fontId="15" fillId="7" borderId="1" applyNumberFormat="0" applyAlignment="0" applyProtection="0"/>
    <xf numFmtId="0" fontId="64" fillId="50" borderId="16" applyNumberFormat="0" applyAlignment="0" applyProtection="0"/>
    <xf numFmtId="0" fontId="64" fillId="50" borderId="16" applyNumberFormat="0" applyAlignment="0" applyProtection="0"/>
    <xf numFmtId="38" fontId="28"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10" fillId="0" borderId="0" applyFont="0" applyFill="0" applyBorder="0" applyAlignment="0" applyProtection="0"/>
    <xf numFmtId="43" fontId="6" fillId="0" borderId="0" applyFont="0" applyFill="0" applyBorder="0" applyAlignment="0" applyProtection="0"/>
    <xf numFmtId="43" fontId="28"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78" fontId="33" fillId="0" borderId="0" applyBorder="0" applyProtection="0"/>
    <xf numFmtId="178" fontId="33" fillId="0" borderId="0" applyBorder="0" applyProtection="0"/>
    <xf numFmtId="43" fontId="6"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179" fontId="33" fillId="0" borderId="0" applyBorder="0" applyProtection="0"/>
    <xf numFmtId="43" fontId="2" fillId="0" borderId="0" applyFont="0" applyFill="0" applyBorder="0" applyAlignment="0" applyProtection="0"/>
    <xf numFmtId="179" fontId="33" fillId="0" borderId="0" applyBorder="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28"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51" fillId="0" borderId="0" applyFont="0" applyFill="0" applyBorder="0" applyAlignment="0" applyProtection="0"/>
    <xf numFmtId="43" fontId="6" fillId="0" borderId="0" applyFont="0" applyFill="0" applyBorder="0" applyAlignment="0" applyProtection="0"/>
    <xf numFmtId="43" fontId="51"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66" fillId="51" borderId="0" applyNumberFormat="0" applyBorder="0" applyAlignment="0" applyProtection="0"/>
    <xf numFmtId="0" fontId="67" fillId="51" borderId="0" applyNumberFormat="0" applyBorder="0" applyAlignment="0" applyProtection="0"/>
    <xf numFmtId="0" fontId="16" fillId="22" borderId="0" applyNumberFormat="0" applyBorder="0" applyAlignment="0" applyProtection="0"/>
    <xf numFmtId="0" fontId="66" fillId="51" borderId="0" applyNumberFormat="0" applyBorder="0" applyAlignment="0" applyProtection="0"/>
    <xf numFmtId="0" fontId="66" fillId="51" borderId="0" applyNumberFormat="0" applyBorder="0" applyAlignment="0" applyProtection="0"/>
    <xf numFmtId="0" fontId="2" fillId="0" borderId="0"/>
    <xf numFmtId="4" fontId="52" fillId="0" borderId="13" applyFill="0" applyBorder="0" applyProtection="0">
      <alignment horizontal="right" vertical="center"/>
    </xf>
    <xf numFmtId="49" fontId="55" fillId="0" borderId="13" applyNumberFormat="0" applyFill="0" applyBorder="0" applyProtection="0">
      <alignment horizontal="left" vertical="center"/>
    </xf>
    <xf numFmtId="0" fontId="52" fillId="0" borderId="13" applyNumberFormat="0" applyFill="0" applyAlignment="0" applyProtection="0"/>
    <xf numFmtId="0" fontId="68" fillId="52" borderId="0" applyNumberFormat="0" applyFont="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28" fillId="0" borderId="0"/>
    <xf numFmtId="0" fontId="33" fillId="0" borderId="0"/>
    <xf numFmtId="0" fontId="33" fillId="0" borderId="0"/>
    <xf numFmtId="0" fontId="33" fillId="0" borderId="0"/>
    <xf numFmtId="0" fontId="33" fillId="0" borderId="0"/>
    <xf numFmtId="0" fontId="33" fillId="0" borderId="0"/>
    <xf numFmtId="0" fontId="28" fillId="0" borderId="0"/>
    <xf numFmtId="0" fontId="33" fillId="0" borderId="0"/>
    <xf numFmtId="0" fontId="2" fillId="0" borderId="0"/>
    <xf numFmtId="0" fontId="2" fillId="0" borderId="0"/>
    <xf numFmtId="0" fontId="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2" fillId="0" borderId="0"/>
    <xf numFmtId="0" fontId="33" fillId="0" borderId="0"/>
    <xf numFmtId="0" fontId="2" fillId="0" borderId="0"/>
    <xf numFmtId="0" fontId="28" fillId="0" borderId="0"/>
    <xf numFmtId="0" fontId="6" fillId="0" borderId="0"/>
    <xf numFmtId="0" fontId="33" fillId="0" borderId="0"/>
    <xf numFmtId="0" fontId="2" fillId="0" borderId="0"/>
    <xf numFmtId="0" fontId="2" fillId="0" borderId="0"/>
    <xf numFmtId="0" fontId="28" fillId="0" borderId="0"/>
    <xf numFmtId="0" fontId="33" fillId="0" borderId="0"/>
    <xf numFmtId="0" fontId="2" fillId="0" borderId="0"/>
    <xf numFmtId="0" fontId="2" fillId="0" borderId="0"/>
    <xf numFmtId="0" fontId="28" fillId="0" borderId="0"/>
    <xf numFmtId="0" fontId="1" fillId="0" borderId="0"/>
    <xf numFmtId="0" fontId="1" fillId="0" borderId="0"/>
    <xf numFmtId="0" fontId="1" fillId="0" borderId="0"/>
    <xf numFmtId="0" fontId="1" fillId="0" borderId="0"/>
    <xf numFmtId="0" fontId="28" fillId="0" borderId="0"/>
    <xf numFmtId="0" fontId="2" fillId="0" borderId="0"/>
    <xf numFmtId="0" fontId="2" fillId="0" borderId="0"/>
    <xf numFmtId="0" fontId="28" fillId="0" borderId="0"/>
    <xf numFmtId="0" fontId="2" fillId="0" borderId="0"/>
    <xf numFmtId="0" fontId="33" fillId="0" borderId="0"/>
    <xf numFmtId="0" fontId="33" fillId="0" borderId="0"/>
    <xf numFmtId="0" fontId="33" fillId="0" borderId="0"/>
    <xf numFmtId="0" fontId="33" fillId="0" borderId="0"/>
    <xf numFmtId="0" fontId="2" fillId="0" borderId="0"/>
    <xf numFmtId="0" fontId="2" fillId="0" borderId="0"/>
    <xf numFmtId="0" fontId="1" fillId="0" borderId="0"/>
    <xf numFmtId="0" fontId="2"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33" fillId="0" borderId="0"/>
    <xf numFmtId="0" fontId="33" fillId="0" borderId="0"/>
    <xf numFmtId="0" fontId="2" fillId="0" borderId="0"/>
    <xf numFmtId="0" fontId="1" fillId="0" borderId="0"/>
    <xf numFmtId="0" fontId="1" fillId="0" borderId="0"/>
    <xf numFmtId="0" fontId="51" fillId="0" borderId="0"/>
    <xf numFmtId="0" fontId="51" fillId="0" borderId="0"/>
    <xf numFmtId="0" fontId="51" fillId="0" borderId="0"/>
    <xf numFmtId="0" fontId="51" fillId="0" borderId="0"/>
    <xf numFmtId="0" fontId="5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3" fillId="0" borderId="0"/>
    <xf numFmtId="0" fontId="33" fillId="0" borderId="0"/>
    <xf numFmtId="0" fontId="33" fillId="0" borderId="0"/>
    <xf numFmtId="0" fontId="33" fillId="0" borderId="0"/>
    <xf numFmtId="0" fontId="1" fillId="0" borderId="0"/>
    <xf numFmtId="0" fontId="33" fillId="0" borderId="0"/>
    <xf numFmtId="0" fontId="1" fillId="0" borderId="0"/>
    <xf numFmtId="0" fontId="1" fillId="0" borderId="0"/>
    <xf numFmtId="0" fontId="1" fillId="0" borderId="0"/>
    <xf numFmtId="0" fontId="1" fillId="0" borderId="0"/>
    <xf numFmtId="0" fontId="33"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51" fillId="0" borderId="0"/>
    <xf numFmtId="0" fontId="1" fillId="0" borderId="0"/>
    <xf numFmtId="0" fontId="1" fillId="0" borderId="0"/>
    <xf numFmtId="0" fontId="28" fillId="0" borderId="0"/>
    <xf numFmtId="0" fontId="2" fillId="0" borderId="0"/>
    <xf numFmtId="0" fontId="2" fillId="0" borderId="0"/>
    <xf numFmtId="0" fontId="33" fillId="0" borderId="0"/>
    <xf numFmtId="0" fontId="1" fillId="0" borderId="0"/>
    <xf numFmtId="0" fontId="33" fillId="0" borderId="0"/>
    <xf numFmtId="0" fontId="33" fillId="0" borderId="0"/>
    <xf numFmtId="0" fontId="33" fillId="0" borderId="0"/>
    <xf numFmtId="0" fontId="33" fillId="0" borderId="0"/>
    <xf numFmtId="0" fontId="33" fillId="0" borderId="0"/>
    <xf numFmtId="0" fontId="6" fillId="0" borderId="0"/>
    <xf numFmtId="180" fontId="40" fillId="0" borderId="0"/>
    <xf numFmtId="0" fontId="63" fillId="0" borderId="0" applyNumberFormat="0" applyFont="0" applyFill="0" applyBorder="0" applyAlignment="0">
      <protection locked="0"/>
    </xf>
    <xf numFmtId="0" fontId="1" fillId="53" borderId="19" applyNumberFormat="0" applyFont="0" applyAlignment="0" applyProtection="0"/>
    <xf numFmtId="0" fontId="1" fillId="53" borderId="19" applyNumberFormat="0" applyFont="0" applyAlignment="0" applyProtection="0"/>
    <xf numFmtId="0" fontId="1" fillId="53" borderId="19" applyNumberFormat="0" applyFont="0" applyAlignment="0" applyProtection="0"/>
    <xf numFmtId="0" fontId="1" fillId="53" borderId="19" applyNumberFormat="0" applyFont="0" applyAlignment="0" applyProtection="0"/>
    <xf numFmtId="0" fontId="1" fillId="53" borderId="19" applyNumberFormat="0" applyFont="0" applyAlignment="0" applyProtection="0"/>
    <xf numFmtId="0" fontId="1" fillId="53" borderId="19" applyNumberFormat="0" applyFont="0" applyAlignment="0" applyProtection="0"/>
    <xf numFmtId="0" fontId="1" fillId="53" borderId="19" applyNumberFormat="0" applyFont="0" applyAlignment="0" applyProtection="0"/>
    <xf numFmtId="0" fontId="1" fillId="53" borderId="19" applyNumberFormat="0" applyFont="0" applyAlignment="0" applyProtection="0"/>
    <xf numFmtId="0" fontId="1" fillId="53" borderId="19" applyNumberFormat="0" applyFont="0" applyAlignment="0" applyProtection="0"/>
    <xf numFmtId="0" fontId="1" fillId="53" borderId="19" applyNumberFormat="0" applyFont="0" applyAlignment="0" applyProtection="0"/>
    <xf numFmtId="0" fontId="1" fillId="53" borderId="19" applyNumberFormat="0" applyFont="0" applyAlignment="0" applyProtection="0"/>
    <xf numFmtId="0" fontId="1" fillId="53" borderId="19" applyNumberFormat="0" applyFont="0" applyAlignment="0" applyProtection="0"/>
    <xf numFmtId="0" fontId="51" fillId="53" borderId="19" applyNumberFormat="0" applyFont="0" applyAlignment="0" applyProtection="0"/>
    <xf numFmtId="0" fontId="2" fillId="23" borderId="4" applyNumberFormat="0" applyFont="0" applyAlignment="0" applyProtection="0"/>
    <xf numFmtId="0" fontId="2" fillId="23" borderId="4" applyNumberFormat="0" applyFont="0" applyAlignment="0" applyProtection="0"/>
    <xf numFmtId="0" fontId="51" fillId="53" borderId="19" applyNumberFormat="0" applyFont="0" applyAlignment="0" applyProtection="0"/>
    <xf numFmtId="0" fontId="51" fillId="53" borderId="19" applyNumberFormat="0" applyFont="0" applyAlignment="0" applyProtection="0"/>
    <xf numFmtId="0" fontId="1" fillId="53" borderId="19" applyNumberFormat="0" applyFont="0" applyAlignment="0" applyProtection="0"/>
    <xf numFmtId="168" fontId="2" fillId="0" borderId="0" applyFont="0" applyFill="0" applyBorder="0" applyAlignment="0" applyProtection="0"/>
    <xf numFmtId="0" fontId="69" fillId="42" borderId="20" applyNumberFormat="0" applyAlignment="0" applyProtection="0"/>
    <xf numFmtId="0" fontId="70" fillId="42" borderId="20" applyNumberFormat="0" applyAlignment="0" applyProtection="0"/>
    <xf numFmtId="0" fontId="17" fillId="16" borderId="5" applyNumberFormat="0" applyAlignment="0" applyProtection="0"/>
    <xf numFmtId="0" fontId="69" fillId="42" borderId="20" applyNumberFormat="0" applyAlignment="0" applyProtection="0"/>
    <xf numFmtId="0" fontId="69" fillId="42" borderId="20" applyNumberFormat="0" applyAlignment="0" applyProtection="0"/>
    <xf numFmtId="181" fontId="52" fillId="54" borderId="13" applyNumberFormat="0" applyFont="0" applyBorder="0" applyAlignment="0" applyProtection="0">
      <alignment horizontal="right" vertical="center"/>
    </xf>
    <xf numFmtId="0" fontId="33" fillId="0" borderId="0"/>
    <xf numFmtId="0" fontId="33" fillId="0" borderId="0"/>
    <xf numFmtId="0" fontId="33" fillId="0" borderId="0"/>
    <xf numFmtId="0" fontId="33" fillId="0" borderId="0"/>
    <xf numFmtId="9" fontId="1"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0" fontId="71" fillId="0" borderId="0" applyNumberFormat="0" applyBorder="0" applyProtection="0"/>
    <xf numFmtId="9" fontId="2" fillId="0" borderId="0" applyFont="0" applyFill="0" applyBorder="0" applyAlignment="0" applyProtection="0"/>
    <xf numFmtId="0" fontId="33"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3" fillId="0" borderId="0"/>
    <xf numFmtId="0" fontId="33" fillId="0" borderId="0"/>
    <xf numFmtId="9" fontId="1" fillId="0" borderId="0" applyFont="0" applyFill="0" applyBorder="0" applyAlignment="0" applyProtection="0"/>
    <xf numFmtId="0" fontId="33"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182" fontId="72" fillId="0" borderId="21">
      <alignment horizontal="right" vertical="center"/>
    </xf>
    <xf numFmtId="49" fontId="72" fillId="0" borderId="21">
      <alignment vertical="center" wrapText="1"/>
    </xf>
    <xf numFmtId="0" fontId="73" fillId="0" borderId="0">
      <alignment horizontal="left" vertical="center"/>
    </xf>
    <xf numFmtId="183" fontId="72" fillId="0" borderId="21">
      <alignment horizontal="right" vertical="center"/>
    </xf>
    <xf numFmtId="49" fontId="74" fillId="55" borderId="22">
      <alignment horizontal="centerContinuous" vertical="center" wrapText="1"/>
    </xf>
    <xf numFmtId="49" fontId="74" fillId="56" borderId="22">
      <alignment horizontal="center" vertical="center" wrapText="1"/>
    </xf>
    <xf numFmtId="49" fontId="74" fillId="56" borderId="22">
      <alignment horizontal="center" vertical="center" wrapText="1"/>
    </xf>
    <xf numFmtId="49" fontId="74" fillId="56" borderId="23">
      <alignment horizontal="center" vertical="center" wrapText="1"/>
    </xf>
    <xf numFmtId="49" fontId="74" fillId="56" borderId="23">
      <alignment horizontal="center" vertical="center" wrapText="1"/>
    </xf>
    <xf numFmtId="49" fontId="75" fillId="0" borderId="0">
      <alignment horizontal="left" vertical="center"/>
    </xf>
    <xf numFmtId="0" fontId="76" fillId="0" borderId="0" applyNumberFormat="0" applyFill="0" applyBorder="0" applyAlignment="0" applyProtection="0"/>
    <xf numFmtId="0" fontId="77" fillId="0" borderId="0" applyNumberFormat="0" applyFill="0" applyBorder="0" applyAlignment="0" applyProtection="0"/>
    <xf numFmtId="0" fontId="18"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8" fillId="0" borderId="0" applyNumberFormat="0" applyFill="0" applyBorder="0" applyAlignment="0" applyProtection="0"/>
    <xf numFmtId="0" fontId="79" fillId="0" borderId="0" applyNumberFormat="0" applyFill="0" applyBorder="0" applyAlignment="0" applyProtection="0"/>
    <xf numFmtId="0" fontId="19" fillId="0" borderId="0" applyNumberFormat="0" applyFill="0" applyBorder="0" applyAlignment="0" applyProtection="0"/>
    <xf numFmtId="0" fontId="78" fillId="0" borderId="0" applyNumberFormat="0" applyFill="0" applyBorder="0" applyAlignment="0" applyProtection="0"/>
    <xf numFmtId="0" fontId="78" fillId="0" borderId="0" applyNumberFormat="0" applyFill="0" applyBorder="0" applyAlignment="0" applyProtection="0"/>
    <xf numFmtId="0" fontId="80" fillId="0" borderId="24" applyNumberFormat="0" applyFill="0" applyAlignment="0" applyProtection="0"/>
    <xf numFmtId="0" fontId="81" fillId="0" borderId="24" applyNumberFormat="0" applyFill="0" applyAlignment="0" applyProtection="0"/>
    <xf numFmtId="0" fontId="21" fillId="0" borderId="6" applyNumberFormat="0" applyFill="0" applyAlignment="0" applyProtection="0"/>
    <xf numFmtId="0" fontId="80" fillId="0" borderId="24" applyNumberFormat="0" applyFill="0" applyAlignment="0" applyProtection="0"/>
    <xf numFmtId="0" fontId="80" fillId="0" borderId="24" applyNumberFormat="0" applyFill="0" applyAlignment="0" applyProtection="0"/>
    <xf numFmtId="0" fontId="82" fillId="0" borderId="25" applyNumberFormat="0" applyFill="0" applyAlignment="0" applyProtection="0"/>
    <xf numFmtId="0" fontId="83" fillId="0" borderId="25" applyNumberFormat="0" applyFill="0" applyAlignment="0" applyProtection="0"/>
    <xf numFmtId="0" fontId="22" fillId="0" borderId="7" applyNumberFormat="0" applyFill="0" applyAlignment="0" applyProtection="0"/>
    <xf numFmtId="0" fontId="82" fillId="0" borderId="25" applyNumberFormat="0" applyFill="0" applyAlignment="0" applyProtection="0"/>
    <xf numFmtId="0" fontId="82" fillId="0" borderId="25" applyNumberFormat="0" applyFill="0" applyAlignment="0" applyProtection="0"/>
    <xf numFmtId="0" fontId="84" fillId="0" borderId="26" applyNumberFormat="0" applyFill="0" applyAlignment="0" applyProtection="0"/>
    <xf numFmtId="0" fontId="85" fillId="0" borderId="26" applyNumberFormat="0" applyFill="0" applyAlignment="0" applyProtection="0"/>
    <xf numFmtId="0" fontId="23" fillId="0" borderId="8" applyNumberFormat="0" applyFill="0" applyAlignment="0" applyProtection="0"/>
    <xf numFmtId="0" fontId="84" fillId="0" borderId="26" applyNumberFormat="0" applyFill="0" applyAlignment="0" applyProtection="0"/>
    <xf numFmtId="0" fontId="84" fillId="0" borderId="26" applyNumberFormat="0" applyFill="0" applyAlignment="0" applyProtection="0"/>
    <xf numFmtId="0" fontId="84" fillId="0" borderId="0" applyNumberFormat="0" applyFill="0" applyBorder="0" applyAlignment="0" applyProtection="0"/>
    <xf numFmtId="0" fontId="85" fillId="0" borderId="0" applyNumberFormat="0" applyFill="0" applyBorder="0" applyAlignment="0" applyProtection="0"/>
    <xf numFmtId="0" fontId="23"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6" fillId="0" borderId="0" applyNumberFormat="0" applyFill="0" applyBorder="0" applyAlignment="0" applyProtection="0"/>
    <xf numFmtId="0" fontId="20" fillId="0" borderId="0" applyNumberFormat="0" applyFill="0" applyBorder="0" applyAlignment="0" applyProtection="0"/>
    <xf numFmtId="0" fontId="87" fillId="0" borderId="27" applyNumberFormat="0" applyFill="0" applyAlignment="0" applyProtection="0"/>
    <xf numFmtId="0" fontId="88" fillId="0" borderId="27" applyNumberFormat="0" applyFill="0" applyAlignment="0" applyProtection="0"/>
    <xf numFmtId="0" fontId="89" fillId="0" borderId="28" applyNumberFormat="0" applyFill="0" applyAlignment="0" applyProtection="0"/>
    <xf numFmtId="0" fontId="87" fillId="0" borderId="27" applyNumberFormat="0" applyFill="0" applyAlignment="0" applyProtection="0"/>
    <xf numFmtId="0" fontId="87" fillId="0" borderId="27" applyNumberFormat="0" applyFill="0" applyAlignment="0" applyProtection="0"/>
    <xf numFmtId="0" fontId="90" fillId="57" borderId="0" applyNumberFormat="0" applyBorder="0" applyAlignment="0" applyProtection="0"/>
    <xf numFmtId="0" fontId="91" fillId="57" borderId="0" applyNumberFormat="0" applyBorder="0" applyAlignment="0" applyProtection="0"/>
    <xf numFmtId="0" fontId="24" fillId="3" borderId="0" applyNumberFormat="0" applyBorder="0" applyAlignment="0" applyProtection="0"/>
    <xf numFmtId="0" fontId="90" fillId="57" borderId="0" applyNumberFormat="0" applyBorder="0" applyAlignment="0" applyProtection="0"/>
    <xf numFmtId="0" fontId="90" fillId="57" borderId="0" applyNumberFormat="0" applyBorder="0" applyAlignment="0" applyProtection="0"/>
    <xf numFmtId="0" fontId="92" fillId="58" borderId="0" applyNumberFormat="0" applyBorder="0" applyAlignment="0" applyProtection="0"/>
    <xf numFmtId="0" fontId="93" fillId="58" borderId="0" applyNumberFormat="0" applyBorder="0" applyAlignment="0" applyProtection="0"/>
    <xf numFmtId="0" fontId="25" fillId="4" borderId="0" applyNumberFormat="0" applyBorder="0" applyAlignment="0" applyProtection="0"/>
    <xf numFmtId="0" fontId="92" fillId="58" borderId="0" applyNumberFormat="0" applyBorder="0" applyAlignment="0" applyProtection="0"/>
    <xf numFmtId="0" fontId="92" fillId="58" borderId="0" applyNumberFormat="0" applyBorder="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184" fontId="1" fillId="0" borderId="0" applyFont="0" applyFill="0" applyBorder="0" applyAlignment="0" applyProtection="0"/>
    <xf numFmtId="0" fontId="33" fillId="0" borderId="0"/>
    <xf numFmtId="184" fontId="1" fillId="0" borderId="0" applyFont="0" applyFill="0" applyBorder="0" applyAlignment="0" applyProtection="0"/>
    <xf numFmtId="0" fontId="52" fillId="0" borderId="0"/>
  </cellStyleXfs>
  <cellXfs count="337">
    <xf numFmtId="0" fontId="0" fillId="0" borderId="0" xfId="0"/>
    <xf numFmtId="0" fontId="0" fillId="0" borderId="10" xfId="0" applyBorder="1"/>
    <xf numFmtId="0" fontId="4" fillId="0" borderId="0" xfId="0" applyFont="1"/>
    <xf numFmtId="3" fontId="0" fillId="0" borderId="0" xfId="0" applyNumberFormat="1"/>
    <xf numFmtId="0" fontId="0" fillId="0" borderId="0" xfId="0" applyBorder="1"/>
    <xf numFmtId="3" fontId="4" fillId="0" borderId="0" xfId="0" applyNumberFormat="1" applyFont="1"/>
    <xf numFmtId="0" fontId="4" fillId="0" borderId="10" xfId="0" applyFont="1" applyBorder="1"/>
    <xf numFmtId="0" fontId="4" fillId="0" borderId="0" xfId="0" applyFont="1" applyBorder="1" applyAlignment="1">
      <alignment horizontal="left"/>
    </xf>
    <xf numFmtId="0" fontId="2" fillId="0" borderId="0" xfId="0" applyFont="1"/>
    <xf numFmtId="0" fontId="4" fillId="0" borderId="0" xfId="34" applyFont="1"/>
    <xf numFmtId="166" fontId="0" fillId="0" borderId="0" xfId="0" applyNumberFormat="1"/>
    <xf numFmtId="0" fontId="28" fillId="0" borderId="0" xfId="55"/>
    <xf numFmtId="0" fontId="0" fillId="0" borderId="0" xfId="0" applyNumberFormat="1"/>
    <xf numFmtId="0" fontId="0" fillId="0" borderId="10" xfId="0" applyBorder="1" applyAlignment="1">
      <alignment horizontal="center"/>
    </xf>
    <xf numFmtId="167" fontId="29" fillId="0" borderId="0" xfId="0" applyNumberFormat="1" applyFont="1"/>
    <xf numFmtId="0" fontId="30" fillId="0" borderId="0" xfId="55" applyFont="1" applyBorder="1"/>
    <xf numFmtId="0" fontId="30" fillId="0" borderId="10" xfId="55" applyFont="1" applyBorder="1"/>
    <xf numFmtId="0" fontId="30" fillId="0" borderId="0" xfId="55" applyFont="1" applyBorder="1" applyAlignment="1"/>
    <xf numFmtId="0" fontId="30" fillId="0" borderId="0" xfId="55" applyFont="1" applyBorder="1" applyAlignment="1">
      <alignment horizontal="center"/>
    </xf>
    <xf numFmtId="0" fontId="30" fillId="0" borderId="10" xfId="55" applyFont="1" applyBorder="1" applyAlignment="1">
      <alignment horizontal="center"/>
    </xf>
    <xf numFmtId="0" fontId="30" fillId="0" borderId="0" xfId="57" applyFont="1" applyFill="1" applyBorder="1" applyAlignment="1">
      <alignment wrapText="1"/>
    </xf>
    <xf numFmtId="3" fontId="28" fillId="0" borderId="0" xfId="55" applyNumberFormat="1"/>
    <xf numFmtId="0" fontId="2" fillId="0" borderId="10" xfId="0" applyFont="1" applyBorder="1"/>
    <xf numFmtId="0" fontId="2" fillId="0" borderId="0" xfId="0" applyFont="1" applyAlignment="1">
      <alignment horizontal="center"/>
    </xf>
    <xf numFmtId="0" fontId="2" fillId="0" borderId="10" xfId="0" applyFont="1" applyBorder="1" applyAlignment="1">
      <alignment horizontal="center"/>
    </xf>
    <xf numFmtId="0" fontId="2" fillId="0" borderId="0" xfId="0" applyFont="1" applyBorder="1"/>
    <xf numFmtId="0" fontId="2" fillId="0" borderId="0" xfId="0" applyFont="1" applyBorder="1" applyAlignment="1">
      <alignment horizontal="left"/>
    </xf>
    <xf numFmtId="3" fontId="2" fillId="0" borderId="0" xfId="0" applyNumberFormat="1" applyFont="1"/>
    <xf numFmtId="166" fontId="34" fillId="0" borderId="0" xfId="0" applyNumberFormat="1" applyFont="1"/>
    <xf numFmtId="167" fontId="34" fillId="0" borderId="0" xfId="0" applyNumberFormat="1" applyFont="1"/>
    <xf numFmtId="166" fontId="29" fillId="0" borderId="0" xfId="0" applyNumberFormat="1" applyFont="1"/>
    <xf numFmtId="0" fontId="2" fillId="0" borderId="10" xfId="0" applyFont="1" applyBorder="1" applyAlignment="1">
      <alignment horizontal="right"/>
    </xf>
    <xf numFmtId="0" fontId="2" fillId="0" borderId="11" xfId="0" applyFont="1" applyBorder="1"/>
    <xf numFmtId="167" fontId="34" fillId="0" borderId="0" xfId="0" applyNumberFormat="1" applyFont="1" applyAlignment="1"/>
    <xf numFmtId="167" fontId="34" fillId="0" borderId="0" xfId="0" applyNumberFormat="1" applyFont="1" applyAlignment="1">
      <alignment horizontal="right"/>
    </xf>
    <xf numFmtId="167" fontId="34" fillId="0" borderId="0" xfId="0" applyNumberFormat="1" applyFont="1" applyAlignment="1">
      <alignment horizontal="right" vertical="center"/>
    </xf>
    <xf numFmtId="167" fontId="29" fillId="0" borderId="0" xfId="0" applyNumberFormat="1" applyFont="1" applyAlignment="1"/>
    <xf numFmtId="0" fontId="2" fillId="0" borderId="0" xfId="0" applyFont="1" applyAlignment="1">
      <alignment wrapText="1"/>
    </xf>
    <xf numFmtId="0" fontId="30" fillId="0" borderId="0" xfId="56" applyFont="1" applyFill="1" applyBorder="1" applyAlignment="1">
      <alignment wrapText="1"/>
    </xf>
    <xf numFmtId="0" fontId="31" fillId="0" borderId="0" xfId="58" applyFont="1" applyFill="1" applyBorder="1" applyAlignment="1">
      <alignment wrapText="1"/>
    </xf>
    <xf numFmtId="166" fontId="2" fillId="0" borderId="0" xfId="0" applyNumberFormat="1" applyFont="1" applyAlignment="1">
      <alignment horizontal="right"/>
    </xf>
    <xf numFmtId="166" fontId="0" fillId="0" borderId="0" xfId="0" applyNumberFormat="1" applyAlignment="1">
      <alignment horizontal="right"/>
    </xf>
    <xf numFmtId="0" fontId="28" fillId="0" borderId="0" xfId="55" applyAlignment="1">
      <alignment horizontal="right"/>
    </xf>
    <xf numFmtId="0" fontId="28" fillId="0" borderId="0" xfId="55" applyBorder="1"/>
    <xf numFmtId="3" fontId="0" fillId="0" borderId="0" xfId="0" applyNumberFormat="1" applyBorder="1"/>
    <xf numFmtId="3" fontId="0" fillId="0" borderId="10" xfId="0" applyNumberFormat="1" applyBorder="1"/>
    <xf numFmtId="3" fontId="30" fillId="0" borderId="10" xfId="55" applyNumberFormat="1" applyFont="1" applyBorder="1" applyAlignment="1">
      <alignment horizontal="center"/>
    </xf>
    <xf numFmtId="3" fontId="0" fillId="0" borderId="0" xfId="0" applyNumberFormat="1" applyAlignment="1">
      <alignment horizontal="right"/>
    </xf>
    <xf numFmtId="3" fontId="30" fillId="0" borderId="10" xfId="55" applyNumberFormat="1" applyFont="1" applyBorder="1" applyAlignment="1">
      <alignment horizontal="right"/>
    </xf>
    <xf numFmtId="3" fontId="28" fillId="0" borderId="0" xfId="55" applyNumberFormat="1" applyBorder="1"/>
    <xf numFmtId="3" fontId="30" fillId="0" borderId="0" xfId="56" applyNumberFormat="1" applyFont="1" applyFill="1" applyBorder="1" applyAlignment="1">
      <alignment wrapText="1"/>
    </xf>
    <xf numFmtId="3" fontId="30" fillId="0" borderId="0" xfId="57" applyNumberFormat="1" applyFont="1" applyFill="1" applyBorder="1" applyAlignment="1">
      <alignment wrapText="1"/>
    </xf>
    <xf numFmtId="3" fontId="31" fillId="0" borderId="0" xfId="58" applyNumberFormat="1" applyFont="1" applyFill="1" applyBorder="1" applyAlignment="1">
      <alignment wrapText="1"/>
    </xf>
    <xf numFmtId="0" fontId="2" fillId="0" borderId="10" xfId="0" applyFont="1" applyBorder="1" applyAlignment="1">
      <alignment horizontal="center"/>
    </xf>
    <xf numFmtId="0" fontId="2" fillId="0" borderId="0" xfId="0" applyFont="1" applyAlignment="1"/>
    <xf numFmtId="0" fontId="30" fillId="0" borderId="10" xfId="55" applyFont="1" applyBorder="1" applyAlignment="1">
      <alignment horizontal="center"/>
    </xf>
    <xf numFmtId="0" fontId="30" fillId="0" borderId="0" xfId="59" applyFont="1" applyFill="1" applyBorder="1" applyAlignment="1">
      <alignment horizontal="left"/>
    </xf>
    <xf numFmtId="0" fontId="0" fillId="0" borderId="0" xfId="0" applyAlignment="1">
      <alignment horizontal="left"/>
    </xf>
    <xf numFmtId="0" fontId="0" fillId="0" borderId="10" xfId="0" applyBorder="1" applyAlignment="1">
      <alignment horizontal="left"/>
    </xf>
    <xf numFmtId="3" fontId="30" fillId="0" borderId="10" xfId="59" applyNumberFormat="1" applyFont="1" applyFill="1" applyBorder="1" applyAlignment="1">
      <alignment horizontal="right"/>
    </xf>
    <xf numFmtId="0" fontId="0" fillId="0" borderId="10" xfId="0" applyBorder="1" applyAlignment="1">
      <alignment horizontal="right"/>
    </xf>
    <xf numFmtId="0" fontId="0" fillId="0" borderId="0" xfId="0" applyAlignment="1">
      <alignment horizontal="right"/>
    </xf>
    <xf numFmtId="3" fontId="35" fillId="0" borderId="0" xfId="0" applyNumberFormat="1" applyFont="1"/>
    <xf numFmtId="0" fontId="2" fillId="0" borderId="0" xfId="0" applyFont="1" applyAlignment="1">
      <alignment horizontal="left"/>
    </xf>
    <xf numFmtId="0" fontId="0" fillId="0" borderId="0" xfId="0" applyBorder="1" applyAlignment="1">
      <alignment horizontal="right"/>
    </xf>
    <xf numFmtId="3" fontId="0" fillId="0" borderId="0" xfId="0" applyNumberFormat="1" applyBorder="1" applyAlignment="1">
      <alignment horizontal="right"/>
    </xf>
    <xf numFmtId="0" fontId="30" fillId="0" borderId="0" xfId="61" applyFont="1" applyBorder="1"/>
    <xf numFmtId="0" fontId="30" fillId="0" borderId="0" xfId="61" applyFont="1" applyFill="1" applyBorder="1"/>
    <xf numFmtId="0" fontId="30" fillId="0" borderId="10" xfId="61" applyFont="1" applyBorder="1"/>
    <xf numFmtId="0" fontId="30" fillId="0" borderId="10" xfId="61" applyFont="1" applyFill="1" applyBorder="1"/>
    <xf numFmtId="0" fontId="30" fillId="0" borderId="10" xfId="61" applyFont="1" applyBorder="1" applyAlignment="1">
      <alignment horizontal="right"/>
    </xf>
    <xf numFmtId="0" fontId="30" fillId="0" borderId="0" xfId="61" applyFont="1" applyBorder="1" applyAlignment="1">
      <alignment horizontal="center"/>
    </xf>
    <xf numFmtId="0" fontId="30" fillId="0" borderId="10" xfId="61" applyFont="1" applyBorder="1" applyAlignment="1">
      <alignment horizontal="center"/>
    </xf>
    <xf numFmtId="0" fontId="30" fillId="0" borderId="10" xfId="61" applyFont="1" applyFill="1" applyBorder="1" applyAlignment="1">
      <alignment horizontal="center"/>
    </xf>
    <xf numFmtId="0" fontId="30" fillId="0" borderId="0" xfId="61" applyFont="1" applyFill="1" applyBorder="1" applyAlignment="1">
      <alignment horizontal="left"/>
    </xf>
    <xf numFmtId="3" fontId="30" fillId="0" borderId="0" xfId="61" applyNumberFormat="1" applyFont="1" applyFill="1" applyBorder="1"/>
    <xf numFmtId="166" fontId="36" fillId="0" borderId="0" xfId="61" applyNumberFormat="1" applyFont="1" applyFill="1" applyBorder="1"/>
    <xf numFmtId="3" fontId="30" fillId="0" borderId="0" xfId="61" applyNumberFormat="1" applyFont="1" applyBorder="1"/>
    <xf numFmtId="0" fontId="38" fillId="0" borderId="0" xfId="61" applyFont="1" applyFill="1" applyBorder="1" applyAlignment="1">
      <alignment horizontal="left"/>
    </xf>
    <xf numFmtId="3" fontId="38" fillId="0" borderId="0" xfId="61" applyNumberFormat="1" applyFont="1" applyFill="1" applyBorder="1"/>
    <xf numFmtId="3" fontId="38" fillId="0" borderId="0" xfId="61" applyNumberFormat="1" applyFont="1" applyBorder="1"/>
    <xf numFmtId="166" fontId="39" fillId="0" borderId="0" xfId="61" applyNumberFormat="1" applyFont="1" applyFill="1" applyBorder="1"/>
    <xf numFmtId="0" fontId="30" fillId="0" borderId="0" xfId="54" applyFont="1"/>
    <xf numFmtId="4" fontId="30" fillId="0" borderId="0" xfId="61" applyNumberFormat="1" applyFont="1" applyFill="1" applyBorder="1"/>
    <xf numFmtId="0" fontId="30" fillId="0" borderId="0" xfId="62" applyFont="1" applyFill="1" applyAlignment="1" applyProtection="1">
      <alignment horizontal="left"/>
    </xf>
    <xf numFmtId="0" fontId="30" fillId="0" borderId="0" xfId="62" applyFont="1" applyFill="1" applyAlignment="1" applyProtection="1"/>
    <xf numFmtId="0" fontId="30" fillId="0" borderId="0" xfId="63" applyFont="1" applyFill="1" applyAlignment="1"/>
    <xf numFmtId="0" fontId="30" fillId="0" borderId="0" xfId="63" applyFont="1" applyFill="1"/>
    <xf numFmtId="0" fontId="30" fillId="0" borderId="10" xfId="62" applyFont="1" applyFill="1" applyBorder="1" applyAlignment="1" applyProtection="1"/>
    <xf numFmtId="0" fontId="30" fillId="0" borderId="10" xfId="63" applyFont="1" applyFill="1" applyBorder="1" applyAlignment="1"/>
    <xf numFmtId="0" fontId="30" fillId="0" borderId="10" xfId="63" applyFont="1" applyFill="1" applyBorder="1"/>
    <xf numFmtId="0" fontId="30" fillId="0" borderId="10" xfId="62" applyFont="1" applyFill="1" applyBorder="1" applyAlignment="1" applyProtection="1">
      <alignment horizontal="right"/>
    </xf>
    <xf numFmtId="173" fontId="30" fillId="0" borderId="11" xfId="62" applyNumberFormat="1" applyFont="1" applyFill="1" applyBorder="1" applyAlignment="1" applyProtection="1">
      <alignment horizontal="centerContinuous"/>
    </xf>
    <xf numFmtId="173" fontId="30" fillId="0" borderId="12" xfId="62" applyNumberFormat="1" applyFont="1" applyFill="1" applyBorder="1" applyAlignment="1" applyProtection="1">
      <alignment horizontal="centerContinuous"/>
    </xf>
    <xf numFmtId="0" fontId="30" fillId="0" borderId="10" xfId="62" applyFont="1" applyFill="1" applyBorder="1" applyAlignment="1" applyProtection="1">
      <alignment horizontal="centerContinuous"/>
    </xf>
    <xf numFmtId="0" fontId="30" fillId="0" borderId="11" xfId="63" applyFont="1" applyFill="1" applyBorder="1"/>
    <xf numFmtId="173" fontId="30" fillId="0" borderId="10" xfId="62" applyNumberFormat="1" applyFont="1" applyFill="1" applyBorder="1" applyAlignment="1" applyProtection="1">
      <alignment horizontal="center" wrapText="1"/>
    </xf>
    <xf numFmtId="173" fontId="30" fillId="0" borderId="10" xfId="62" applyNumberFormat="1" applyFont="1" applyFill="1" applyBorder="1" applyAlignment="1" applyProtection="1">
      <alignment horizontal="centerContinuous" wrapText="1"/>
    </xf>
    <xf numFmtId="0" fontId="30" fillId="0" borderId="0" xfId="62" applyFont="1" applyFill="1" applyAlignment="1" applyProtection="1">
      <alignment horizontal="centerContinuous"/>
    </xf>
    <xf numFmtId="173" fontId="30" fillId="0" borderId="0" xfId="62" applyNumberFormat="1" applyFont="1" applyFill="1" applyAlignment="1" applyProtection="1">
      <alignment horizontal="centerContinuous"/>
    </xf>
    <xf numFmtId="3" fontId="30" fillId="0" borderId="0" xfId="64" applyNumberFormat="1" applyFont="1"/>
    <xf numFmtId="166" fontId="36" fillId="0" borderId="0" xfId="64" applyNumberFormat="1" applyFont="1"/>
    <xf numFmtId="10" fontId="30" fillId="0" borderId="0" xfId="64" applyNumberFormat="1" applyFont="1"/>
    <xf numFmtId="3" fontId="30" fillId="0" borderId="0" xfId="65" applyNumberFormat="1" applyFont="1" applyAlignment="1"/>
    <xf numFmtId="3" fontId="30" fillId="0" borderId="0" xfId="65" applyNumberFormat="1" applyFont="1" applyAlignment="1">
      <alignment horizontal="right"/>
    </xf>
    <xf numFmtId="0" fontId="30" fillId="0" borderId="0" xfId="64" applyFont="1"/>
    <xf numFmtId="0" fontId="30" fillId="0" borderId="0" xfId="66" applyFont="1" applyFill="1" applyBorder="1" applyAlignment="1">
      <alignment horizontal="left"/>
    </xf>
    <xf numFmtId="3" fontId="30" fillId="0" borderId="0" xfId="65" quotePrefix="1" applyNumberFormat="1" applyFont="1" applyAlignment="1">
      <alignment horizontal="right"/>
    </xf>
    <xf numFmtId="0" fontId="30" fillId="0" borderId="0" xfId="66" applyFont="1" applyFill="1" applyBorder="1"/>
    <xf numFmtId="9" fontId="30" fillId="0" borderId="0" xfId="64" applyNumberFormat="1" applyFont="1"/>
    <xf numFmtId="3" fontId="30" fillId="0" borderId="0" xfId="65" quotePrefix="1" applyNumberFormat="1" applyFont="1" applyAlignment="1"/>
    <xf numFmtId="0" fontId="38" fillId="0" borderId="0" xfId="62" applyFont="1" applyFill="1" applyAlignment="1" applyProtection="1"/>
    <xf numFmtId="3" fontId="38" fillId="0" borderId="0" xfId="64" applyNumberFormat="1" applyFont="1"/>
    <xf numFmtId="166" fontId="39" fillId="0" borderId="0" xfId="64" applyNumberFormat="1" applyFont="1"/>
    <xf numFmtId="10" fontId="38" fillId="0" borderId="0" xfId="64" applyNumberFormat="1" applyFont="1"/>
    <xf numFmtId="0" fontId="38" fillId="0" borderId="0" xfId="63" applyFont="1" applyFill="1"/>
    <xf numFmtId="0" fontId="30" fillId="0" borderId="10" xfId="62" applyFont="1" applyFill="1" applyBorder="1" applyAlignment="1" applyProtection="1">
      <alignment horizontal="left"/>
    </xf>
    <xf numFmtId="0" fontId="30" fillId="0" borderId="0" xfId="62" applyFont="1" applyFill="1" applyBorder="1" applyAlignment="1" applyProtection="1">
      <alignment horizontal="left"/>
    </xf>
    <xf numFmtId="173" fontId="30" fillId="0" borderId="0" xfId="62" applyNumberFormat="1" applyFont="1" applyFill="1" applyBorder="1" applyAlignment="1" applyProtection="1"/>
    <xf numFmtId="0" fontId="30" fillId="0" borderId="0" xfId="62" applyFont="1" applyFill="1" applyAlignment="1"/>
    <xf numFmtId="0" fontId="30" fillId="0" borderId="0" xfId="67" applyFont="1" applyFill="1" applyBorder="1" applyAlignment="1" applyProtection="1">
      <alignment horizontal="left"/>
    </xf>
    <xf numFmtId="0" fontId="30" fillId="0" borderId="0" xfId="68" applyFont="1" applyFill="1" applyBorder="1" applyAlignment="1"/>
    <xf numFmtId="0" fontId="30" fillId="0" borderId="0" xfId="69" applyFont="1" applyFill="1" applyBorder="1"/>
    <xf numFmtId="0" fontId="30" fillId="0" borderId="10" xfId="68" applyFont="1" applyFill="1" applyBorder="1" applyAlignment="1"/>
    <xf numFmtId="0" fontId="30" fillId="0" borderId="10" xfId="69" applyFont="1" applyFill="1" applyBorder="1"/>
    <xf numFmtId="0" fontId="30" fillId="0" borderId="10" xfId="68" applyFont="1" applyFill="1" applyBorder="1" applyAlignment="1">
      <alignment horizontal="right"/>
    </xf>
    <xf numFmtId="0" fontId="38" fillId="0" borderId="0" xfId="68" applyFont="1" applyFill="1" applyBorder="1" applyAlignment="1">
      <alignment horizontal="right" vertical="center" wrapText="1"/>
    </xf>
    <xf numFmtId="0" fontId="38" fillId="0" borderId="10" xfId="68" applyFont="1" applyFill="1" applyBorder="1" applyAlignment="1">
      <alignment horizontal="right" vertical="center" wrapText="1"/>
    </xf>
    <xf numFmtId="0" fontId="30" fillId="0" borderId="10" xfId="68" applyFont="1" applyFill="1" applyBorder="1" applyAlignment="1">
      <alignment horizontal="center" vertical="top" wrapText="1"/>
    </xf>
    <xf numFmtId="0" fontId="38" fillId="0" borderId="0" xfId="68" applyFont="1" applyFill="1" applyBorder="1" applyAlignment="1">
      <alignment wrapText="1"/>
    </xf>
    <xf numFmtId="0" fontId="38" fillId="0" borderId="0" xfId="68" applyFont="1" applyFill="1" applyBorder="1" applyAlignment="1">
      <alignment horizontal="center"/>
    </xf>
    <xf numFmtId="0" fontId="30" fillId="0" borderId="0" xfId="68" applyFont="1" applyFill="1" applyBorder="1" applyAlignment="1">
      <alignment vertical="top" wrapText="1"/>
    </xf>
    <xf numFmtId="3" fontId="30" fillId="0" borderId="0" xfId="68" applyNumberFormat="1" applyFont="1" applyFill="1" applyBorder="1" applyAlignment="1">
      <alignment horizontal="right"/>
    </xf>
    <xf numFmtId="3" fontId="38" fillId="0" borderId="0" xfId="68" applyNumberFormat="1" applyFont="1" applyFill="1" applyBorder="1" applyAlignment="1">
      <alignment horizontal="center"/>
    </xf>
    <xf numFmtId="3" fontId="30" fillId="0" borderId="0" xfId="68" applyNumberFormat="1" applyFont="1" applyFill="1" applyBorder="1" applyAlignment="1"/>
    <xf numFmtId="0" fontId="38" fillId="0" borderId="0" xfId="68" applyFont="1" applyFill="1" applyBorder="1" applyAlignment="1">
      <alignment vertical="top" wrapText="1"/>
    </xf>
    <xf numFmtId="3" fontId="38" fillId="0" borderId="0" xfId="68" applyNumberFormat="1" applyFont="1" applyFill="1" applyBorder="1" applyAlignment="1">
      <alignment horizontal="right"/>
    </xf>
    <xf numFmtId="0" fontId="30" fillId="0" borderId="0" xfId="68" applyFont="1" applyFill="1" applyBorder="1" applyAlignment="1">
      <alignment horizontal="right"/>
    </xf>
    <xf numFmtId="0" fontId="38" fillId="0" borderId="0" xfId="68" applyFont="1" applyFill="1" applyBorder="1" applyAlignment="1"/>
    <xf numFmtId="3" fontId="38" fillId="0" borderId="0" xfId="68" applyNumberFormat="1" applyFont="1" applyFill="1" applyBorder="1" applyAlignment="1"/>
    <xf numFmtId="0" fontId="38" fillId="0" borderId="10" xfId="68" applyFont="1" applyFill="1" applyBorder="1" applyAlignment="1"/>
    <xf numFmtId="3" fontId="38" fillId="0" borderId="10" xfId="68" applyNumberFormat="1" applyFont="1" applyFill="1" applyBorder="1" applyAlignment="1"/>
    <xf numFmtId="0" fontId="30" fillId="0" borderId="0" xfId="68" applyFont="1" applyFill="1" applyBorder="1" applyAlignment="1">
      <alignment horizontal="left"/>
    </xf>
    <xf numFmtId="0" fontId="30" fillId="0" borderId="0" xfId="70" applyFont="1"/>
    <xf numFmtId="0" fontId="36" fillId="0" borderId="0" xfId="71" applyFont="1" applyAlignment="1"/>
    <xf numFmtId="0" fontId="30" fillId="0" borderId="0" xfId="71" applyFont="1" applyAlignment="1"/>
    <xf numFmtId="0" fontId="41" fillId="0" borderId="0" xfId="71" applyFont="1"/>
    <xf numFmtId="0" fontId="30" fillId="0" borderId="0" xfId="71" applyFont="1"/>
    <xf numFmtId="0" fontId="30" fillId="0" borderId="0" xfId="71" applyFont="1" applyBorder="1" applyAlignment="1"/>
    <xf numFmtId="0" fontId="30" fillId="0" borderId="10" xfId="71" applyFont="1" applyBorder="1" applyAlignment="1"/>
    <xf numFmtId="0" fontId="30" fillId="0" borderId="10" xfId="71" applyFont="1" applyBorder="1" applyAlignment="1">
      <alignment horizontal="right"/>
    </xf>
    <xf numFmtId="0" fontId="30" fillId="0" borderId="10" xfId="71" applyFont="1" applyBorder="1" applyAlignment="1">
      <alignment horizontal="centerContinuous"/>
    </xf>
    <xf numFmtId="0" fontId="30" fillId="0" borderId="10" xfId="71" applyFont="1" applyBorder="1" applyAlignment="1">
      <alignment horizontal="center"/>
    </xf>
    <xf numFmtId="3" fontId="30" fillId="0" borderId="0" xfId="71" applyNumberFormat="1" applyFont="1" applyAlignment="1"/>
    <xf numFmtId="3" fontId="30" fillId="0" borderId="0" xfId="71" applyNumberFormat="1" applyFont="1" applyAlignment="1">
      <alignment horizontal="right"/>
    </xf>
    <xf numFmtId="3" fontId="30" fillId="0" borderId="0" xfId="71" quotePrefix="1" applyNumberFormat="1" applyFont="1" applyAlignment="1">
      <alignment horizontal="right"/>
    </xf>
    <xf numFmtId="0" fontId="38" fillId="0" borderId="0" xfId="71" applyFont="1" applyAlignment="1"/>
    <xf numFmtId="3" fontId="38" fillId="0" borderId="0" xfId="71" applyNumberFormat="1" applyFont="1" applyAlignment="1"/>
    <xf numFmtId="3" fontId="38" fillId="0" borderId="0" xfId="71" applyNumberFormat="1" applyFont="1" applyAlignment="1">
      <alignment horizontal="right"/>
    </xf>
    <xf numFmtId="0" fontId="38" fillId="0" borderId="0" xfId="71" applyFont="1"/>
    <xf numFmtId="0" fontId="36" fillId="0" borderId="0" xfId="72" applyFont="1" applyAlignment="1"/>
    <xf numFmtId="0" fontId="30" fillId="0" borderId="0" xfId="72" applyFont="1" applyAlignment="1"/>
    <xf numFmtId="0" fontId="30" fillId="0" borderId="0" xfId="72" applyFont="1"/>
    <xf numFmtId="0" fontId="30" fillId="0" borderId="0" xfId="72" applyFont="1" applyBorder="1" applyAlignment="1"/>
    <xf numFmtId="0" fontId="30" fillId="0" borderId="10" xfId="72" applyFont="1" applyBorder="1" applyAlignment="1"/>
    <xf numFmtId="0" fontId="30" fillId="0" borderId="10" xfId="72" applyFont="1" applyBorder="1" applyAlignment="1">
      <alignment horizontal="right"/>
    </xf>
    <xf numFmtId="0" fontId="30" fillId="0" borderId="0" xfId="72" applyFont="1" applyAlignment="1">
      <alignment horizontal="centerContinuous"/>
    </xf>
    <xf numFmtId="0" fontId="30" fillId="0" borderId="0" xfId="72" applyFont="1" applyAlignment="1">
      <alignment horizontal="center"/>
    </xf>
    <xf numFmtId="0" fontId="30" fillId="0" borderId="0" xfId="72" applyFont="1" applyBorder="1" applyAlignment="1">
      <alignment horizontal="centerContinuous"/>
    </xf>
    <xf numFmtId="0" fontId="30" fillId="0" borderId="0" xfId="72" applyFont="1" applyBorder="1" applyAlignment="1">
      <alignment horizontal="center"/>
    </xf>
    <xf numFmtId="0" fontId="30" fillId="0" borderId="10" xfId="72" applyFont="1" applyBorder="1" applyAlignment="1">
      <alignment horizontal="centerContinuous"/>
    </xf>
    <xf numFmtId="0" fontId="30" fillId="0" borderId="10" xfId="72" applyFont="1" applyBorder="1" applyAlignment="1">
      <alignment horizontal="center"/>
    </xf>
    <xf numFmtId="0" fontId="42" fillId="0" borderId="10" xfId="72" applyFont="1" applyBorder="1" applyAlignment="1">
      <alignment horizontal="center"/>
    </xf>
    <xf numFmtId="0" fontId="30" fillId="0" borderId="0" xfId="72" applyFont="1" applyAlignment="1">
      <alignment horizontal="right"/>
    </xf>
    <xf numFmtId="41" fontId="30" fillId="0" borderId="0" xfId="73" applyFont="1"/>
    <xf numFmtId="41" fontId="30" fillId="0" borderId="0" xfId="73" applyFont="1" applyAlignment="1"/>
    <xf numFmtId="3" fontId="30" fillId="0" borderId="0" xfId="72" applyNumberFormat="1" applyFont="1" applyAlignment="1"/>
    <xf numFmtId="0" fontId="38" fillId="0" borderId="0" xfId="72" applyFont="1" applyAlignment="1"/>
    <xf numFmtId="41" fontId="38" fillId="0" borderId="0" xfId="73" applyFont="1"/>
    <xf numFmtId="41" fontId="38" fillId="0" borderId="0" xfId="73" applyFont="1" applyAlignment="1"/>
    <xf numFmtId="0" fontId="38" fillId="0" borderId="0" xfId="72" applyFont="1"/>
    <xf numFmtId="3" fontId="38" fillId="0" borderId="0" xfId="72" applyNumberFormat="1" applyFont="1" applyAlignment="1"/>
    <xf numFmtId="3" fontId="30" fillId="0" borderId="0" xfId="0" applyNumberFormat="1" applyFont="1" applyFill="1" applyBorder="1" applyAlignment="1">
      <alignment vertical="top"/>
    </xf>
    <xf numFmtId="3" fontId="30" fillId="0" borderId="0" xfId="0" applyNumberFormat="1" applyFont="1" applyFill="1" applyBorder="1" applyAlignment="1">
      <alignment horizontal="right"/>
    </xf>
    <xf numFmtId="3" fontId="30" fillId="0" borderId="0" xfId="0" applyNumberFormat="1" applyFont="1" applyFill="1" applyBorder="1"/>
    <xf numFmtId="3" fontId="30" fillId="0" borderId="10" xfId="0" applyNumberFormat="1" applyFont="1" applyFill="1" applyBorder="1" applyAlignment="1">
      <alignment vertical="top" wrapText="1"/>
    </xf>
    <xf numFmtId="3" fontId="30" fillId="0" borderId="0" xfId="0" applyNumberFormat="1" applyFont="1" applyFill="1" applyBorder="1" applyAlignment="1">
      <alignment vertical="top" wrapText="1"/>
    </xf>
    <xf numFmtId="3" fontId="30" fillId="0" borderId="11" xfId="0" applyNumberFormat="1" applyFont="1" applyFill="1" applyBorder="1" applyAlignment="1">
      <alignment horizontal="right" vertical="top" wrapText="1"/>
    </xf>
    <xf numFmtId="3" fontId="30" fillId="0" borderId="0" xfId="0" applyNumberFormat="1" applyFont="1" applyFill="1" applyBorder="1" applyAlignment="1">
      <alignment horizontal="right" vertical="top" wrapText="1"/>
    </xf>
    <xf numFmtId="3" fontId="30" fillId="0" borderId="0" xfId="0" applyNumberFormat="1" applyFont="1" applyFill="1" applyBorder="1" applyAlignment="1">
      <alignment horizontal="right" wrapText="1"/>
    </xf>
    <xf numFmtId="166" fontId="30" fillId="0" borderId="0" xfId="0" applyNumberFormat="1" applyFont="1" applyFill="1" applyBorder="1" applyAlignment="1"/>
    <xf numFmtId="3" fontId="30" fillId="0" borderId="0" xfId="0" applyNumberFormat="1" applyFont="1" applyFill="1" applyBorder="1" applyAlignment="1"/>
    <xf numFmtId="166" fontId="30" fillId="0" borderId="0" xfId="0" applyNumberFormat="1" applyFont="1" applyFill="1" applyBorder="1"/>
    <xf numFmtId="3" fontId="43" fillId="0" borderId="0" xfId="0" applyNumberFormat="1" applyFont="1" applyFill="1" applyBorder="1" applyAlignment="1">
      <alignment vertical="top" wrapText="1"/>
    </xf>
    <xf numFmtId="166" fontId="43" fillId="0" borderId="0" xfId="0" applyNumberFormat="1" applyFont="1" applyFill="1" applyBorder="1" applyAlignment="1">
      <alignment vertical="top" wrapText="1"/>
    </xf>
    <xf numFmtId="1" fontId="30" fillId="0" borderId="0" xfId="0" applyNumberFormat="1" applyFont="1" applyFill="1" applyBorder="1" applyAlignment="1">
      <alignment vertical="top" wrapText="1"/>
    </xf>
    <xf numFmtId="1" fontId="30" fillId="0" borderId="0" xfId="0" applyNumberFormat="1" applyFont="1" applyFill="1" applyBorder="1"/>
    <xf numFmtId="3" fontId="30" fillId="0" borderId="0" xfId="0" applyNumberFormat="1" applyFont="1" applyFill="1" applyBorder="1" applyAlignment="1">
      <alignment wrapText="1"/>
    </xf>
    <xf numFmtId="167" fontId="30" fillId="0" borderId="10" xfId="0" applyNumberFormat="1" applyFont="1" applyFill="1" applyBorder="1" applyAlignment="1">
      <alignment horizontal="right"/>
    </xf>
    <xf numFmtId="0" fontId="30" fillId="0" borderId="0" xfId="0" applyFont="1" applyFill="1" applyAlignment="1">
      <alignment vertical="top"/>
    </xf>
    <xf numFmtId="0" fontId="30" fillId="0" borderId="0" xfId="0" applyFont="1" applyFill="1" applyBorder="1"/>
    <xf numFmtId="0" fontId="30" fillId="0" borderId="0" xfId="0" applyFont="1" applyFill="1" applyAlignment="1">
      <alignment vertical="top" wrapText="1"/>
    </xf>
    <xf numFmtId="0" fontId="30" fillId="0" borderId="12" xfId="0" applyFont="1" applyFill="1" applyBorder="1" applyAlignment="1">
      <alignment vertical="top" wrapText="1"/>
    </xf>
    <xf numFmtId="0" fontId="30" fillId="0" borderId="10" xfId="0" applyFont="1" applyFill="1" applyBorder="1" applyAlignment="1">
      <alignment vertical="top" wrapText="1"/>
    </xf>
    <xf numFmtId="0" fontId="30" fillId="0" borderId="0" xfId="0" applyFont="1" applyFill="1" applyBorder="1" applyAlignment="1">
      <alignment vertical="top" wrapText="1"/>
    </xf>
    <xf numFmtId="1" fontId="43" fillId="0" borderId="0" xfId="0" applyNumberFormat="1" applyFont="1" applyFill="1" applyBorder="1" applyAlignment="1">
      <alignment vertical="top"/>
    </xf>
    <xf numFmtId="3" fontId="30" fillId="0" borderId="0" xfId="74" applyNumberFormat="1" applyFont="1" applyFill="1" applyBorder="1" applyAlignment="1">
      <alignment horizontal="right" vertical="top" wrapText="1"/>
    </xf>
    <xf numFmtId="0" fontId="30" fillId="0" borderId="0" xfId="0" applyFont="1" applyFill="1" applyBorder="1" applyAlignment="1"/>
    <xf numFmtId="167" fontId="30" fillId="0" borderId="10" xfId="0" applyNumberFormat="1" applyFont="1" applyFill="1" applyBorder="1" applyAlignment="1">
      <alignment horizontal="right" vertical="top" wrapText="1"/>
    </xf>
    <xf numFmtId="167" fontId="30" fillId="0" borderId="0" xfId="0" applyNumberFormat="1" applyFont="1" applyFill="1" applyBorder="1" applyAlignment="1">
      <alignment horizontal="right" vertical="top" wrapText="1"/>
    </xf>
    <xf numFmtId="0" fontId="43" fillId="0" borderId="0" xfId="75" applyFont="1" applyFill="1" applyBorder="1" applyAlignment="1">
      <alignment vertical="center"/>
    </xf>
    <xf numFmtId="0" fontId="43" fillId="0" borderId="0" xfId="75" applyFont="1" applyFill="1" applyBorder="1" applyAlignment="1">
      <alignment vertical="center" wrapText="1"/>
    </xf>
    <xf numFmtId="0" fontId="43" fillId="0" borderId="11" xfId="75" applyFont="1" applyFill="1" applyBorder="1" applyAlignment="1">
      <alignment horizontal="left" vertical="center"/>
    </xf>
    <xf numFmtId="0" fontId="43" fillId="0" borderId="11" xfId="75" applyFont="1" applyFill="1" applyBorder="1" applyAlignment="1">
      <alignment horizontal="center" vertical="center" wrapText="1"/>
    </xf>
    <xf numFmtId="0" fontId="45" fillId="0" borderId="0" xfId="75" applyFont="1" applyFill="1" applyBorder="1" applyAlignment="1">
      <alignment horizontal="left" vertical="center"/>
    </xf>
    <xf numFmtId="0" fontId="43" fillId="0" borderId="10" xfId="75" applyFont="1" applyFill="1" applyBorder="1" applyAlignment="1">
      <alignment vertical="center" wrapText="1"/>
    </xf>
    <xf numFmtId="0" fontId="43" fillId="0" borderId="10" xfId="75" applyFont="1" applyFill="1" applyBorder="1" applyAlignment="1">
      <alignment horizontal="left" vertical="center" wrapText="1"/>
    </xf>
    <xf numFmtId="0" fontId="46" fillId="0" borderId="0" xfId="75" applyFont="1" applyFill="1" applyBorder="1" applyAlignment="1">
      <alignment vertical="center"/>
    </xf>
    <xf numFmtId="0" fontId="46" fillId="0" borderId="0" xfId="75" applyFont="1" applyFill="1" applyBorder="1" applyAlignment="1">
      <alignment horizontal="center" vertical="center"/>
    </xf>
    <xf numFmtId="0" fontId="43" fillId="0" borderId="10" xfId="75" applyFont="1" applyFill="1" applyBorder="1" applyAlignment="1">
      <alignment vertical="center"/>
    </xf>
    <xf numFmtId="0" fontId="46" fillId="0" borderId="0" xfId="75" applyFont="1" applyFill="1" applyBorder="1"/>
    <xf numFmtId="0" fontId="30" fillId="0" borderId="0" xfId="55" applyFont="1"/>
    <xf numFmtId="0" fontId="38" fillId="0" borderId="0" xfId="55" applyFont="1"/>
    <xf numFmtId="0" fontId="30" fillId="0" borderId="0" xfId="55" applyFont="1" applyAlignment="1">
      <alignment horizontal="center"/>
    </xf>
    <xf numFmtId="3" fontId="30" fillId="0" borderId="0" xfId="55" applyNumberFormat="1" applyFont="1"/>
    <xf numFmtId="3" fontId="38" fillId="0" borderId="0" xfId="55" applyNumberFormat="1" applyFont="1"/>
    <xf numFmtId="0" fontId="48" fillId="0" borderId="0" xfId="54" applyFont="1" applyFill="1" applyBorder="1"/>
    <xf numFmtId="0" fontId="48" fillId="0" borderId="0" xfId="64" applyFont="1"/>
    <xf numFmtId="0" fontId="48" fillId="0" borderId="10" xfId="54" applyFont="1" applyFill="1" applyBorder="1"/>
    <xf numFmtId="0" fontId="48" fillId="0" borderId="10" xfId="54" applyFont="1" applyFill="1" applyBorder="1" applyAlignment="1">
      <alignment horizontal="right"/>
    </xf>
    <xf numFmtId="0" fontId="48" fillId="0" borderId="12" xfId="54" applyFont="1" applyFill="1" applyBorder="1" applyAlignment="1">
      <alignment horizontal="center"/>
    </xf>
    <xf numFmtId="0" fontId="48" fillId="0" borderId="0" xfId="54" applyFont="1" applyFill="1" applyBorder="1" applyAlignment="1">
      <alignment horizontal="center" vertical="center"/>
    </xf>
    <xf numFmtId="0" fontId="48" fillId="0" borderId="0" xfId="54" applyFont="1" applyFill="1" applyBorder="1" applyAlignment="1">
      <alignment horizontal="center" vertical="center" wrapText="1"/>
    </xf>
    <xf numFmtId="0" fontId="48" fillId="0" borderId="0" xfId="64" applyNumberFormat="1" applyFont="1" applyFill="1" applyBorder="1" applyAlignment="1" applyProtection="1">
      <alignment horizontal="left" vertical="center" wrapText="1"/>
    </xf>
    <xf numFmtId="166" fontId="48" fillId="0" borderId="0" xfId="64" applyNumberFormat="1" applyFont="1" applyFill="1" applyBorder="1" applyAlignment="1" applyProtection="1">
      <alignment horizontal="right" wrapText="1"/>
    </xf>
    <xf numFmtId="173" fontId="48" fillId="0" borderId="0" xfId="64" applyNumberFormat="1" applyFont="1" applyFill="1" applyBorder="1" applyAlignment="1" applyProtection="1">
      <alignment wrapText="1"/>
    </xf>
    <xf numFmtId="0" fontId="48" fillId="0" borderId="0" xfId="76" applyNumberFormat="1" applyFont="1" applyBorder="1" applyAlignment="1" applyProtection="1">
      <alignment horizontal="left"/>
    </xf>
    <xf numFmtId="41" fontId="48" fillId="0" borderId="0" xfId="76" applyFont="1" applyBorder="1" applyAlignment="1" applyProtection="1">
      <alignment horizontal="left"/>
    </xf>
    <xf numFmtId="0" fontId="48" fillId="0" borderId="0" xfId="64" applyNumberFormat="1" applyFont="1" applyFill="1" applyBorder="1"/>
    <xf numFmtId="166" fontId="48" fillId="0" borderId="0" xfId="64" applyNumberFormat="1" applyFont="1" applyFill="1" applyBorder="1" applyAlignment="1">
      <alignment horizontal="right"/>
    </xf>
    <xf numFmtId="3" fontId="48" fillId="0" borderId="0" xfId="64" applyNumberFormat="1" applyFont="1" applyFill="1" applyBorder="1"/>
    <xf numFmtId="0" fontId="50" fillId="0" borderId="0" xfId="64" applyNumberFormat="1" applyFont="1" applyFill="1" applyBorder="1"/>
    <xf numFmtId="166" fontId="50" fillId="0" borderId="0" xfId="64" applyNumberFormat="1" applyFont="1" applyFill="1" applyBorder="1" applyAlignment="1">
      <alignment horizontal="right"/>
    </xf>
    <xf numFmtId="3" fontId="50" fillId="0" borderId="0" xfId="64" applyNumberFormat="1" applyFont="1" applyFill="1" applyBorder="1"/>
    <xf numFmtId="0" fontId="48" fillId="0" borderId="10" xfId="64" applyFont="1" applyBorder="1"/>
    <xf numFmtId="173" fontId="48" fillId="0" borderId="10" xfId="64" applyNumberFormat="1" applyFont="1" applyBorder="1" applyProtection="1"/>
    <xf numFmtId="3" fontId="48" fillId="0" borderId="10" xfId="64" applyNumberFormat="1" applyFont="1" applyBorder="1"/>
    <xf numFmtId="0" fontId="30" fillId="0" borderId="0" xfId="0" applyFont="1" applyBorder="1"/>
    <xf numFmtId="3" fontId="30" fillId="0" borderId="0" xfId="77" applyNumberFormat="1" applyFont="1" applyBorder="1"/>
    <xf numFmtId="0" fontId="30" fillId="0" borderId="10" xfId="0" applyFont="1" applyBorder="1"/>
    <xf numFmtId="0" fontId="30" fillId="0" borderId="11" xfId="0" applyFont="1" applyBorder="1"/>
    <xf numFmtId="0" fontId="30" fillId="0" borderId="11" xfId="0" applyFont="1" applyBorder="1" applyAlignment="1">
      <alignment horizontal="center"/>
    </xf>
    <xf numFmtId="175" fontId="30" fillId="0" borderId="0" xfId="65" applyNumberFormat="1" applyFont="1" applyBorder="1" applyAlignment="1">
      <alignment horizontal="right"/>
    </xf>
    <xf numFmtId="166" fontId="36" fillId="0" borderId="0" xfId="78" applyNumberFormat="1" applyFont="1" applyFill="1" applyBorder="1" applyAlignment="1">
      <alignment horizontal="right"/>
    </xf>
    <xf numFmtId="3" fontId="30" fillId="0" borderId="0" xfId="78" applyNumberFormat="1" applyFont="1" applyFill="1" applyBorder="1" applyAlignment="1">
      <alignment horizontal="right"/>
    </xf>
    <xf numFmtId="166" fontId="30" fillId="0" borderId="0" xfId="78" applyNumberFormat="1" applyFont="1" applyFill="1" applyBorder="1" applyAlignment="1">
      <alignment horizontal="center"/>
    </xf>
    <xf numFmtId="0" fontId="36" fillId="0" borderId="0" xfId="0" applyFont="1" applyBorder="1" applyAlignment="1">
      <alignment horizontal="right"/>
    </xf>
    <xf numFmtId="0" fontId="30" fillId="0" borderId="0" xfId="0" applyFont="1" applyBorder="1" applyAlignment="1">
      <alignment horizontal="right"/>
    </xf>
    <xf numFmtId="0" fontId="38" fillId="0" borderId="0" xfId="0" applyFont="1" applyBorder="1"/>
    <xf numFmtId="175" fontId="38" fillId="0" borderId="0" xfId="65" applyNumberFormat="1" applyFont="1" applyBorder="1" applyAlignment="1">
      <alignment horizontal="right"/>
    </xf>
    <xf numFmtId="166" fontId="39" fillId="0" borderId="0" xfId="78" applyNumberFormat="1" applyFont="1" applyFill="1" applyBorder="1" applyAlignment="1">
      <alignment horizontal="right"/>
    </xf>
    <xf numFmtId="3" fontId="38" fillId="0" borderId="0" xfId="78" applyNumberFormat="1" applyFont="1" applyFill="1" applyBorder="1" applyAlignment="1">
      <alignment horizontal="right"/>
    </xf>
    <xf numFmtId="166" fontId="38" fillId="0" borderId="0" xfId="78" applyNumberFormat="1" applyFont="1" applyFill="1" applyBorder="1" applyAlignment="1">
      <alignment horizontal="center"/>
    </xf>
    <xf numFmtId="3" fontId="38" fillId="0" borderId="0" xfId="77" applyNumberFormat="1" applyFont="1" applyBorder="1"/>
    <xf numFmtId="0" fontId="38" fillId="0" borderId="10" xfId="0" applyFont="1" applyBorder="1"/>
    <xf numFmtId="175" fontId="38" fillId="0" borderId="10" xfId="65" applyNumberFormat="1" applyFont="1" applyBorder="1"/>
    <xf numFmtId="166" fontId="39" fillId="0" borderId="10" xfId="78" applyNumberFormat="1" applyFont="1" applyFill="1" applyBorder="1" applyAlignment="1">
      <alignment horizontal="center"/>
    </xf>
    <xf numFmtId="3" fontId="38" fillId="0" borderId="10" xfId="78" applyNumberFormat="1" applyFont="1" applyFill="1" applyBorder="1" applyAlignment="1">
      <alignment horizontal="center"/>
    </xf>
    <xf numFmtId="175" fontId="38" fillId="0" borderId="0" xfId="65" applyNumberFormat="1" applyFont="1" applyBorder="1"/>
    <xf numFmtId="166" fontId="39" fillId="0" borderId="0" xfId="78" applyNumberFormat="1" applyFont="1" applyFill="1" applyBorder="1" applyAlignment="1">
      <alignment horizontal="center"/>
    </xf>
    <xf numFmtId="3" fontId="38" fillId="0" borderId="0" xfId="78" applyNumberFormat="1" applyFont="1" applyFill="1" applyBorder="1" applyAlignment="1">
      <alignment horizontal="center"/>
    </xf>
    <xf numFmtId="0" fontId="30" fillId="0" borderId="0" xfId="0" applyFont="1" applyBorder="1" applyAlignment="1">
      <alignment horizontal="center"/>
    </xf>
    <xf numFmtId="41" fontId="30" fillId="0" borderId="0" xfId="76" applyFont="1" applyBorder="1" applyAlignment="1">
      <alignment horizontal="center"/>
    </xf>
    <xf numFmtId="0" fontId="38" fillId="0" borderId="0" xfId="0" applyFont="1" applyBorder="1" applyAlignment="1">
      <alignment horizontal="center"/>
    </xf>
    <xf numFmtId="176" fontId="30" fillId="0" borderId="0" xfId="78" applyNumberFormat="1" applyFont="1" applyBorder="1" applyAlignment="1">
      <alignment horizontal="right"/>
    </xf>
    <xf numFmtId="176" fontId="30" fillId="0" borderId="0" xfId="78" quotePrefix="1" applyNumberFormat="1" applyFont="1" applyBorder="1" applyAlignment="1">
      <alignment horizontal="right"/>
    </xf>
    <xf numFmtId="0" fontId="38" fillId="0" borderId="0" xfId="0" applyFont="1" applyFill="1" applyBorder="1" applyAlignment="1">
      <alignment horizontal="left"/>
    </xf>
    <xf numFmtId="176" fontId="38" fillId="0" borderId="0" xfId="78" applyNumberFormat="1" applyFont="1" applyBorder="1" applyAlignment="1">
      <alignment horizontal="right"/>
    </xf>
    <xf numFmtId="0" fontId="36" fillId="0" borderId="0" xfId="0" applyFont="1" applyBorder="1"/>
    <xf numFmtId="41" fontId="30" fillId="0" borderId="0" xfId="76" applyFont="1" applyBorder="1"/>
    <xf numFmtId="177" fontId="30" fillId="0" borderId="0" xfId="65" applyNumberFormat="1" applyFont="1" applyBorder="1" applyAlignment="1">
      <alignment horizontal="right"/>
    </xf>
    <xf numFmtId="177" fontId="30" fillId="0" borderId="0" xfId="65" quotePrefix="1" applyNumberFormat="1" applyFont="1" applyBorder="1" applyAlignment="1">
      <alignment horizontal="right"/>
    </xf>
    <xf numFmtId="177" fontId="38" fillId="0" borderId="0" xfId="65" applyNumberFormat="1" applyFont="1" applyBorder="1" applyAlignment="1">
      <alignment horizontal="right"/>
    </xf>
    <xf numFmtId="4" fontId="30" fillId="0" borderId="0" xfId="0" applyNumberFormat="1" applyFont="1" applyBorder="1" applyAlignment="1">
      <alignment horizontal="center"/>
    </xf>
    <xf numFmtId="4" fontId="38" fillId="0" borderId="0" xfId="0" applyNumberFormat="1" applyFont="1" applyBorder="1" applyAlignment="1">
      <alignment horizontal="center"/>
    </xf>
    <xf numFmtId="0" fontId="38" fillId="0" borderId="10" xfId="0" applyFont="1" applyFill="1" applyBorder="1" applyAlignment="1">
      <alignment horizontal="left"/>
    </xf>
    <xf numFmtId="2" fontId="30" fillId="0" borderId="10" xfId="78" applyNumberFormat="1" applyFont="1" applyBorder="1" applyAlignment="1">
      <alignment horizontal="center"/>
    </xf>
    <xf numFmtId="2" fontId="30" fillId="0" borderId="0" xfId="78" applyNumberFormat="1" applyFont="1" applyBorder="1" applyAlignment="1">
      <alignment horizontal="center"/>
    </xf>
    <xf numFmtId="0" fontId="30" fillId="0" borderId="0" xfId="77" applyFont="1" applyBorder="1"/>
    <xf numFmtId="0" fontId="38" fillId="0" borderId="0" xfId="0" applyFont="1" applyFill="1" applyBorder="1"/>
    <xf numFmtId="0" fontId="30" fillId="0" borderId="0" xfId="77" applyFont="1" applyFill="1" applyBorder="1"/>
    <xf numFmtId="0" fontId="30" fillId="0" borderId="10" xfId="0" applyFont="1" applyFill="1" applyBorder="1"/>
    <xf numFmtId="0" fontId="38" fillId="0" borderId="10" xfId="0" applyFont="1" applyFill="1" applyBorder="1"/>
    <xf numFmtId="0" fontId="30" fillId="0" borderId="11" xfId="0" applyFont="1" applyFill="1" applyBorder="1"/>
    <xf numFmtId="0" fontId="30" fillId="0" borderId="11" xfId="0" applyFont="1" applyFill="1" applyBorder="1" applyAlignment="1">
      <alignment horizontal="center"/>
    </xf>
    <xf numFmtId="0" fontId="30" fillId="0" borderId="0" xfId="0" applyFont="1" applyFill="1" applyBorder="1" applyAlignment="1">
      <alignment horizontal="center"/>
    </xf>
    <xf numFmtId="0" fontId="38" fillId="0" borderId="0" xfId="0" applyFont="1" applyFill="1" applyBorder="1" applyAlignment="1">
      <alignment horizontal="center"/>
    </xf>
    <xf numFmtId="3" fontId="30" fillId="0" borderId="0" xfId="79" applyNumberFormat="1" applyFont="1" applyFill="1" applyBorder="1" applyAlignment="1">
      <alignment horizontal="right"/>
    </xf>
    <xf numFmtId="3" fontId="30" fillId="0" borderId="0" xfId="79" quotePrefix="1" applyNumberFormat="1" applyFont="1" applyFill="1" applyBorder="1" applyAlignment="1">
      <alignment horizontal="right"/>
    </xf>
    <xf numFmtId="3" fontId="38" fillId="0" borderId="0" xfId="79" applyNumberFormat="1" applyFont="1" applyFill="1" applyBorder="1" applyAlignment="1">
      <alignment horizontal="right"/>
    </xf>
    <xf numFmtId="3" fontId="30" fillId="0" borderId="0" xfId="79" applyNumberFormat="1" applyFont="1" applyFill="1" applyBorder="1" applyAlignment="1">
      <alignment horizontal="center"/>
    </xf>
    <xf numFmtId="3" fontId="38" fillId="0" borderId="0" xfId="79" applyNumberFormat="1" applyFont="1" applyFill="1" applyBorder="1" applyAlignment="1">
      <alignment horizontal="center"/>
    </xf>
    <xf numFmtId="166" fontId="30" fillId="0" borderId="0" xfId="79" applyNumberFormat="1" applyFont="1" applyFill="1" applyBorder="1" applyAlignment="1">
      <alignment horizontal="right"/>
    </xf>
    <xf numFmtId="43" fontId="30" fillId="0" borderId="0" xfId="65" applyFont="1" applyFill="1" applyBorder="1" applyAlignment="1">
      <alignment horizontal="right"/>
    </xf>
    <xf numFmtId="166" fontId="38" fillId="0" borderId="0" xfId="79" applyNumberFormat="1" applyFont="1" applyFill="1" applyBorder="1" applyAlignment="1">
      <alignment horizontal="right"/>
    </xf>
    <xf numFmtId="166" fontId="38" fillId="0" borderId="10" xfId="79" applyNumberFormat="1" applyFont="1" applyFill="1" applyBorder="1" applyAlignment="1">
      <alignment horizontal="center"/>
    </xf>
    <xf numFmtId="3" fontId="30" fillId="0" borderId="0" xfId="0" applyNumberFormat="1" applyFont="1" applyFill="1" applyBorder="1" applyAlignment="1">
      <alignment horizontal="center"/>
    </xf>
    <xf numFmtId="0" fontId="2" fillId="0" borderId="10" xfId="34" applyFont="1" applyBorder="1" applyAlignment="1">
      <alignment horizontal="center"/>
    </xf>
    <xf numFmtId="0" fontId="2" fillId="0" borderId="10" xfId="0" applyFont="1" applyBorder="1" applyAlignment="1">
      <alignment horizontal="center"/>
    </xf>
    <xf numFmtId="0" fontId="27" fillId="0" borderId="0" xfId="0" applyFont="1" applyFill="1" applyAlignment="1">
      <alignment horizontal="left" wrapText="1"/>
    </xf>
    <xf numFmtId="0" fontId="27" fillId="0" borderId="0" xfId="0" applyFont="1" applyFill="1" applyAlignment="1">
      <alignment horizontal="center" wrapText="1"/>
    </xf>
    <xf numFmtId="0" fontId="2" fillId="0" borderId="11" xfId="0" applyFont="1" applyBorder="1" applyAlignment="1">
      <alignment horizontal="center"/>
    </xf>
    <xf numFmtId="0" fontId="30" fillId="0" borderId="0" xfId="56" applyFont="1" applyFill="1" applyBorder="1" applyAlignment="1">
      <alignment horizontal="left" wrapText="1"/>
    </xf>
    <xf numFmtId="0" fontId="30" fillId="0" borderId="0" xfId="57" applyFont="1" applyFill="1" applyBorder="1" applyAlignment="1">
      <alignment horizontal="left" wrapText="1"/>
    </xf>
    <xf numFmtId="0" fontId="31" fillId="0" borderId="0" xfId="58" applyFont="1" applyFill="1" applyBorder="1" applyAlignment="1">
      <alignment horizontal="left" wrapText="1"/>
    </xf>
    <xf numFmtId="0" fontId="4" fillId="0" borderId="0" xfId="0" applyFont="1" applyAlignment="1">
      <alignment horizontal="center"/>
    </xf>
    <xf numFmtId="0" fontId="30" fillId="0" borderId="0" xfId="57" applyFont="1" applyFill="1" applyBorder="1" applyAlignment="1">
      <alignment wrapText="1"/>
    </xf>
    <xf numFmtId="0" fontId="0" fillId="0" borderId="11" xfId="0" applyBorder="1" applyAlignment="1">
      <alignment horizontal="center"/>
    </xf>
    <xf numFmtId="0" fontId="30" fillId="0" borderId="10" xfId="55" applyFont="1" applyBorder="1" applyAlignment="1">
      <alignment horizontal="center"/>
    </xf>
    <xf numFmtId="0" fontId="30" fillId="0" borderId="11" xfId="55" applyFont="1" applyBorder="1" applyAlignment="1">
      <alignment horizontal="center"/>
    </xf>
    <xf numFmtId="0" fontId="30" fillId="0" borderId="0" xfId="60" applyFont="1" applyFill="1" applyBorder="1" applyAlignment="1">
      <alignment horizontal="left" wrapText="1"/>
    </xf>
    <xf numFmtId="0" fontId="31" fillId="0" borderId="0" xfId="60" applyFont="1" applyFill="1" applyBorder="1" applyAlignment="1">
      <alignment horizontal="left" wrapText="1"/>
    </xf>
    <xf numFmtId="0" fontId="30" fillId="0" borderId="10" xfId="61" applyFont="1" applyBorder="1" applyAlignment="1">
      <alignment horizontal="center"/>
    </xf>
    <xf numFmtId="0" fontId="30" fillId="0" borderId="0" xfId="34" applyFont="1" applyBorder="1" applyAlignment="1">
      <alignment horizontal="left" wrapText="1"/>
    </xf>
    <xf numFmtId="0" fontId="30" fillId="0" borderId="10" xfId="68" applyFont="1" applyFill="1" applyBorder="1" applyAlignment="1">
      <alignment horizontal="center" vertical="top" wrapText="1"/>
    </xf>
    <xf numFmtId="0" fontId="30" fillId="0" borderId="0" xfId="68" applyFont="1" applyFill="1" applyBorder="1" applyAlignment="1">
      <alignment horizontal="center" vertical="top" wrapText="1"/>
    </xf>
    <xf numFmtId="3" fontId="30" fillId="0" borderId="11" xfId="0" applyNumberFormat="1" applyFont="1" applyFill="1" applyBorder="1" applyAlignment="1">
      <alignment horizontal="center"/>
    </xf>
    <xf numFmtId="3" fontId="30" fillId="0" borderId="10" xfId="0" applyNumberFormat="1" applyFont="1" applyFill="1" applyBorder="1" applyAlignment="1">
      <alignment horizontal="right" vertical="top" wrapText="1"/>
    </xf>
    <xf numFmtId="3" fontId="30" fillId="0" borderId="11" xfId="0" applyNumberFormat="1" applyFont="1" applyFill="1" applyBorder="1" applyAlignment="1">
      <alignment horizontal="center" vertical="top" wrapText="1"/>
    </xf>
    <xf numFmtId="0" fontId="48" fillId="0" borderId="12" xfId="54" applyFont="1" applyFill="1" applyBorder="1" applyAlignment="1">
      <alignment horizontal="center" vertical="center"/>
    </xf>
    <xf numFmtId="0" fontId="48" fillId="0" borderId="10" xfId="54" applyFont="1" applyFill="1" applyBorder="1" applyAlignment="1">
      <alignment horizontal="center" vertical="center"/>
    </xf>
    <xf numFmtId="0" fontId="48" fillId="0" borderId="12" xfId="54" applyFont="1" applyFill="1" applyBorder="1" applyAlignment="1">
      <alignment horizontal="center" vertical="center" wrapText="1"/>
    </xf>
    <xf numFmtId="0" fontId="48" fillId="0" borderId="10" xfId="54" applyFont="1" applyFill="1" applyBorder="1" applyAlignment="1">
      <alignment horizontal="center" vertical="center" wrapText="1"/>
    </xf>
    <xf numFmtId="0" fontId="30" fillId="0" borderId="0" xfId="0" applyFont="1" applyBorder="1" applyAlignment="1">
      <alignment horizontal="center"/>
    </xf>
    <xf numFmtId="41" fontId="30" fillId="0" borderId="0" xfId="76" applyFont="1" applyBorder="1" applyAlignment="1">
      <alignment horizontal="center"/>
    </xf>
    <xf numFmtId="2" fontId="30" fillId="0" borderId="0" xfId="0" applyNumberFormat="1" applyFont="1" applyBorder="1" applyAlignment="1">
      <alignment horizontal="center"/>
    </xf>
    <xf numFmtId="0" fontId="30" fillId="0" borderId="0" xfId="0" applyFont="1" applyFill="1" applyBorder="1" applyAlignment="1">
      <alignment horizontal="center"/>
    </xf>
  </cellXfs>
  <cellStyles count="667">
    <cellStyle name="20% - Colore 1" xfId="1" builtinId="30" customBuiltin="1"/>
    <cellStyle name="20% - Colore 1 2" xfId="80"/>
    <cellStyle name="20% - Colore 1 2 2" xfId="81"/>
    <cellStyle name="20% - Colore 1 2 2 2" xfId="82"/>
    <cellStyle name="20% - Colore 1 2 2 2 2" xfId="83"/>
    <cellStyle name="20% - Colore 1 2 2 3" xfId="84"/>
    <cellStyle name="20% - Colore 1 3" xfId="85"/>
    <cellStyle name="20% - Colore 1 4" xfId="86"/>
    <cellStyle name="20% - Colore 1 5" xfId="87"/>
    <cellStyle name="20% - Colore 2" xfId="2" builtinId="34" customBuiltin="1"/>
    <cellStyle name="20% - Colore 2 2" xfId="88"/>
    <cellStyle name="20% - Colore 2 2 2" xfId="89"/>
    <cellStyle name="20% - Colore 2 2 2 2" xfId="90"/>
    <cellStyle name="20% - Colore 2 2 2 2 2" xfId="91"/>
    <cellStyle name="20% - Colore 2 2 2 3" xfId="92"/>
    <cellStyle name="20% - Colore 2 3" xfId="93"/>
    <cellStyle name="20% - Colore 2 4" xfId="94"/>
    <cellStyle name="20% - Colore 2 5" xfId="95"/>
    <cellStyle name="20% - Colore 3" xfId="3" builtinId="38" customBuiltin="1"/>
    <cellStyle name="20% - Colore 3 2" xfId="96"/>
    <cellStyle name="20% - Colore 3 2 2" xfId="97"/>
    <cellStyle name="20% - Colore 3 2 2 2" xfId="98"/>
    <cellStyle name="20% - Colore 3 2 2 2 2" xfId="99"/>
    <cellStyle name="20% - Colore 3 2 2 3" xfId="100"/>
    <cellStyle name="20% - Colore 3 3" xfId="101"/>
    <cellStyle name="20% - Colore 3 4" xfId="102"/>
    <cellStyle name="20% - Colore 3 5" xfId="103"/>
    <cellStyle name="20% - Colore 4" xfId="4" builtinId="42" customBuiltin="1"/>
    <cellStyle name="20% - Colore 4 2" xfId="104"/>
    <cellStyle name="20% - Colore 4 2 2" xfId="105"/>
    <cellStyle name="20% - Colore 4 2 2 2" xfId="106"/>
    <cellStyle name="20% - Colore 4 2 2 2 2" xfId="107"/>
    <cellStyle name="20% - Colore 4 2 2 3" xfId="108"/>
    <cellStyle name="20% - Colore 4 3" xfId="109"/>
    <cellStyle name="20% - Colore 4 4" xfId="110"/>
    <cellStyle name="20% - Colore 4 5" xfId="111"/>
    <cellStyle name="20% - Colore 5" xfId="5" builtinId="46" customBuiltin="1"/>
    <cellStyle name="20% - Colore 5 2" xfId="112"/>
    <cellStyle name="20% - Colore 5 2 2" xfId="113"/>
    <cellStyle name="20% - Colore 5 2 2 2" xfId="114"/>
    <cellStyle name="20% - Colore 5 2 2 2 2" xfId="115"/>
    <cellStyle name="20% - Colore 5 2 2 3" xfId="116"/>
    <cellStyle name="20% - Colore 5 3" xfId="117"/>
    <cellStyle name="20% - Colore 5 4" xfId="118"/>
    <cellStyle name="20% - Colore 5 5" xfId="119"/>
    <cellStyle name="20% - Colore 6" xfId="6" builtinId="50" customBuiltin="1"/>
    <cellStyle name="20% - Colore 6 2" xfId="120"/>
    <cellStyle name="20% - Colore 6 2 2" xfId="121"/>
    <cellStyle name="20% - Colore 6 2 2 2" xfId="122"/>
    <cellStyle name="20% - Colore 6 2 2 2 2" xfId="123"/>
    <cellStyle name="20% - Colore 6 2 2 3" xfId="124"/>
    <cellStyle name="20% - Colore 6 3" xfId="125"/>
    <cellStyle name="20% - Colore 6 4" xfId="126"/>
    <cellStyle name="20% - Colore 6 5" xfId="127"/>
    <cellStyle name="2x indented GHG Textfiels" xfId="128"/>
    <cellStyle name="40% - Colore 1" xfId="7" builtinId="31" customBuiltin="1"/>
    <cellStyle name="40% - Colore 1 2" xfId="129"/>
    <cellStyle name="40% - Colore 1 2 2" xfId="130"/>
    <cellStyle name="40% - Colore 1 2 2 2" xfId="131"/>
    <cellStyle name="40% - Colore 1 2 2 2 2" xfId="132"/>
    <cellStyle name="40% - Colore 1 2 2 3" xfId="133"/>
    <cellStyle name="40% - Colore 1 3" xfId="134"/>
    <cellStyle name="40% - Colore 1 4" xfId="135"/>
    <cellStyle name="40% - Colore 1 5" xfId="136"/>
    <cellStyle name="40% - Colore 2" xfId="8" builtinId="35" customBuiltin="1"/>
    <cellStyle name="40% - Colore 2 2" xfId="137"/>
    <cellStyle name="40% - Colore 2 2 2" xfId="138"/>
    <cellStyle name="40% - Colore 2 2 2 2" xfId="139"/>
    <cellStyle name="40% - Colore 2 2 2 2 2" xfId="140"/>
    <cellStyle name="40% - Colore 2 2 2 3" xfId="141"/>
    <cellStyle name="40% - Colore 2 3" xfId="142"/>
    <cellStyle name="40% - Colore 2 4" xfId="143"/>
    <cellStyle name="40% - Colore 2 5" xfId="144"/>
    <cellStyle name="40% - Colore 3" xfId="9" builtinId="39" customBuiltin="1"/>
    <cellStyle name="40% - Colore 3 2" xfId="145"/>
    <cellStyle name="40% - Colore 3 2 2" xfId="146"/>
    <cellStyle name="40% - Colore 3 2 2 2" xfId="147"/>
    <cellStyle name="40% - Colore 3 2 2 2 2" xfId="148"/>
    <cellStyle name="40% - Colore 3 2 2 3" xfId="149"/>
    <cellStyle name="40% - Colore 3 3" xfId="150"/>
    <cellStyle name="40% - Colore 3 4" xfId="151"/>
    <cellStyle name="40% - Colore 3 5" xfId="152"/>
    <cellStyle name="40% - Colore 4" xfId="10" builtinId="43" customBuiltin="1"/>
    <cellStyle name="40% - Colore 4 2" xfId="153"/>
    <cellStyle name="40% - Colore 4 2 2" xfId="154"/>
    <cellStyle name="40% - Colore 4 2 2 2" xfId="155"/>
    <cellStyle name="40% - Colore 4 2 2 2 2" xfId="156"/>
    <cellStyle name="40% - Colore 4 2 2 3" xfId="157"/>
    <cellStyle name="40% - Colore 4 3" xfId="158"/>
    <cellStyle name="40% - Colore 4 4" xfId="159"/>
    <cellStyle name="40% - Colore 4 5" xfId="160"/>
    <cellStyle name="40% - Colore 5" xfId="11" builtinId="47" customBuiltin="1"/>
    <cellStyle name="40% - Colore 5 2" xfId="161"/>
    <cellStyle name="40% - Colore 5 2 2" xfId="162"/>
    <cellStyle name="40% - Colore 5 2 2 2" xfId="163"/>
    <cellStyle name="40% - Colore 5 2 2 2 2" xfId="164"/>
    <cellStyle name="40% - Colore 5 2 2 3" xfId="165"/>
    <cellStyle name="40% - Colore 5 3" xfId="166"/>
    <cellStyle name="40% - Colore 5 4" xfId="167"/>
    <cellStyle name="40% - Colore 5 5" xfId="168"/>
    <cellStyle name="40% - Colore 6" xfId="12" builtinId="51" customBuiltin="1"/>
    <cellStyle name="40% - Colore 6 2" xfId="169"/>
    <cellStyle name="40% - Colore 6 2 2" xfId="170"/>
    <cellStyle name="40% - Colore 6 2 2 2" xfId="171"/>
    <cellStyle name="40% - Colore 6 2 2 2 2" xfId="172"/>
    <cellStyle name="40% - Colore 6 2 2 3" xfId="173"/>
    <cellStyle name="40% - Colore 6 3" xfId="174"/>
    <cellStyle name="40% - Colore 6 4" xfId="175"/>
    <cellStyle name="40% - Colore 6 5" xfId="176"/>
    <cellStyle name="5x indented GHG Textfiels" xfId="177"/>
    <cellStyle name="60% - Colore 1" xfId="13" builtinId="32" customBuiltin="1"/>
    <cellStyle name="60% - Colore 1 2" xfId="178"/>
    <cellStyle name="60% - Colore 1 3" xfId="179"/>
    <cellStyle name="60% - Colore 1 4" xfId="180"/>
    <cellStyle name="60% - Colore 1 5" xfId="181"/>
    <cellStyle name="60% - Colore 1 6" xfId="182"/>
    <cellStyle name="60% - Colore 2" xfId="14" builtinId="36" customBuiltin="1"/>
    <cellStyle name="60% - Colore 2 2" xfId="183"/>
    <cellStyle name="60% - Colore 2 3" xfId="184"/>
    <cellStyle name="60% - Colore 2 4" xfId="185"/>
    <cellStyle name="60% - Colore 2 5" xfId="186"/>
    <cellStyle name="60% - Colore 2 6" xfId="187"/>
    <cellStyle name="60% - Colore 3" xfId="15" builtinId="40" customBuiltin="1"/>
    <cellStyle name="60% - Colore 3 2" xfId="188"/>
    <cellStyle name="60% - Colore 3 3" xfId="189"/>
    <cellStyle name="60% - Colore 3 4" xfId="190"/>
    <cellStyle name="60% - Colore 3 5" xfId="191"/>
    <cellStyle name="60% - Colore 3 6" xfId="192"/>
    <cellStyle name="60% - Colore 4" xfId="16" builtinId="44" customBuiltin="1"/>
    <cellStyle name="60% - Colore 4 2" xfId="193"/>
    <cellStyle name="60% - Colore 4 3" xfId="194"/>
    <cellStyle name="60% - Colore 4 4" xfId="195"/>
    <cellStyle name="60% - Colore 4 5" xfId="196"/>
    <cellStyle name="60% - Colore 4 6" xfId="197"/>
    <cellStyle name="60% - Colore 5" xfId="17" builtinId="48" customBuiltin="1"/>
    <cellStyle name="60% - Colore 5 2" xfId="198"/>
    <cellStyle name="60% - Colore 5 3" xfId="199"/>
    <cellStyle name="60% - Colore 5 4" xfId="200"/>
    <cellStyle name="60% - Colore 5 5" xfId="201"/>
    <cellStyle name="60% - Colore 5 6" xfId="202"/>
    <cellStyle name="60% - Colore 6" xfId="18" builtinId="52" customBuiltin="1"/>
    <cellStyle name="60% - Colore 6 2" xfId="203"/>
    <cellStyle name="60% - Colore 6 3" xfId="204"/>
    <cellStyle name="60% - Colore 6 4" xfId="205"/>
    <cellStyle name="60% - Colore 6 5" xfId="206"/>
    <cellStyle name="60% - Colore 6 6" xfId="207"/>
    <cellStyle name="Bold GHG Numbers (0.00)" xfId="208"/>
    <cellStyle name="Calcolo" xfId="19" builtinId="22" customBuiltin="1"/>
    <cellStyle name="Calcolo 2" xfId="209"/>
    <cellStyle name="Calcolo 3" xfId="210"/>
    <cellStyle name="Calcolo 4" xfId="211"/>
    <cellStyle name="Calcolo 5" xfId="212"/>
    <cellStyle name="Calcolo 6" xfId="213"/>
    <cellStyle name="Cella collegata" xfId="20" builtinId="24" customBuiltin="1"/>
    <cellStyle name="Cella collegata 2" xfId="214"/>
    <cellStyle name="Cella collegata 3" xfId="215"/>
    <cellStyle name="Cella collegata 4" xfId="216"/>
    <cellStyle name="Cella collegata 5" xfId="217"/>
    <cellStyle name="Cella collegata 6" xfId="218"/>
    <cellStyle name="Cella da controllare" xfId="21" builtinId="23" customBuiltin="1"/>
    <cellStyle name="Cella da controllare 2" xfId="219"/>
    <cellStyle name="Cella da controllare 3" xfId="220"/>
    <cellStyle name="Cella da controllare 4" xfId="221"/>
    <cellStyle name="Cella da controllare 5" xfId="222"/>
    <cellStyle name="Cella da controllare 6" xfId="223"/>
    <cellStyle name="Collegamento ipertestuale 2" xfId="224"/>
    <cellStyle name="Colore 1" xfId="22" builtinId="29" customBuiltin="1"/>
    <cellStyle name="Colore 1 2" xfId="225"/>
    <cellStyle name="Colore 1 3" xfId="226"/>
    <cellStyle name="Colore 1 4" xfId="227"/>
    <cellStyle name="Colore 1 5" xfId="228"/>
    <cellStyle name="Colore 1 6" xfId="229"/>
    <cellStyle name="Colore 2" xfId="23" builtinId="33" customBuiltin="1"/>
    <cellStyle name="Colore 2 2" xfId="230"/>
    <cellStyle name="Colore 2 3" xfId="231"/>
    <cellStyle name="Colore 2 4" xfId="232"/>
    <cellStyle name="Colore 2 5" xfId="233"/>
    <cellStyle name="Colore 2 6" xfId="234"/>
    <cellStyle name="Colore 3" xfId="24" builtinId="37" customBuiltin="1"/>
    <cellStyle name="Colore 3 2" xfId="235"/>
    <cellStyle name="Colore 3 3" xfId="236"/>
    <cellStyle name="Colore 3 4" xfId="237"/>
    <cellStyle name="Colore 3 5" xfId="238"/>
    <cellStyle name="Colore 3 6" xfId="239"/>
    <cellStyle name="Colore 4" xfId="25" builtinId="41" customBuiltin="1"/>
    <cellStyle name="Colore 4 2" xfId="240"/>
    <cellStyle name="Colore 4 3" xfId="241"/>
    <cellStyle name="Colore 4 4" xfId="242"/>
    <cellStyle name="Colore 4 5" xfId="243"/>
    <cellStyle name="Colore 4 6" xfId="244"/>
    <cellStyle name="Colore 5" xfId="26" builtinId="45" customBuiltin="1"/>
    <cellStyle name="Colore 5 2" xfId="245"/>
    <cellStyle name="Colore 5 3" xfId="246"/>
    <cellStyle name="Colore 5 4" xfId="247"/>
    <cellStyle name="Colore 5 5" xfId="248"/>
    <cellStyle name="Colore 5 6" xfId="249"/>
    <cellStyle name="Colore 6" xfId="27" builtinId="49" customBuiltin="1"/>
    <cellStyle name="Colore 6 2" xfId="250"/>
    <cellStyle name="Colore 6 3" xfId="251"/>
    <cellStyle name="Colore 6 4" xfId="252"/>
    <cellStyle name="Colore 6 5" xfId="253"/>
    <cellStyle name="Colore 6 6" xfId="254"/>
    <cellStyle name="Data" xfId="28"/>
    <cellStyle name="Euro" xfId="29"/>
    <cellStyle name="Euro 2" xfId="74"/>
    <cellStyle name="Euro_Foglio1" xfId="255"/>
    <cellStyle name="Excel Built-in Normal" xfId="256"/>
    <cellStyle name="Fisso" xfId="30"/>
    <cellStyle name="Headline" xfId="257"/>
    <cellStyle name="Input" xfId="31" builtinId="20" customBuiltin="1"/>
    <cellStyle name="Input 2" xfId="258"/>
    <cellStyle name="Input 3" xfId="259"/>
    <cellStyle name="Input 4" xfId="260"/>
    <cellStyle name="Input 5" xfId="261"/>
    <cellStyle name="Input 6" xfId="262"/>
    <cellStyle name="Migliaia (0)_2003 - extrace tab 2" xfId="263"/>
    <cellStyle name="Migliaia [0] 2" xfId="32"/>
    <cellStyle name="Migliaia [0] 3" xfId="73"/>
    <cellStyle name="Migliaia [0] 4" xfId="78"/>
    <cellStyle name="Migliaia [0] 5" xfId="76"/>
    <cellStyle name="Migliaia 10" xfId="264"/>
    <cellStyle name="Migliaia 10 2" xfId="265"/>
    <cellStyle name="Migliaia 11" xfId="266"/>
    <cellStyle name="Migliaia 11 2" xfId="267"/>
    <cellStyle name="Migliaia 12" xfId="268"/>
    <cellStyle name="Migliaia 12 2" xfId="269"/>
    <cellStyle name="Migliaia 13" xfId="270"/>
    <cellStyle name="Migliaia 13 2" xfId="271"/>
    <cellStyle name="Migliaia 13 3" xfId="272"/>
    <cellStyle name="Migliaia 14" xfId="273"/>
    <cellStyle name="Migliaia 15" xfId="274"/>
    <cellStyle name="Migliaia 16" xfId="275"/>
    <cellStyle name="Migliaia 17" xfId="276"/>
    <cellStyle name="Migliaia 18" xfId="277"/>
    <cellStyle name="Migliaia 2" xfId="65"/>
    <cellStyle name="Migliaia 2 2" xfId="278"/>
    <cellStyle name="Migliaia 2 2 2" xfId="279"/>
    <cellStyle name="Migliaia 2 2 3" xfId="280"/>
    <cellStyle name="Migliaia 2 2 4" xfId="281"/>
    <cellStyle name="Migliaia 2 2 5" xfId="282"/>
    <cellStyle name="Migliaia 2 3" xfId="283"/>
    <cellStyle name="Migliaia 2 3 2" xfId="284"/>
    <cellStyle name="Migliaia 2 4" xfId="285"/>
    <cellStyle name="Migliaia 2 5" xfId="286"/>
    <cellStyle name="Migliaia 3" xfId="287"/>
    <cellStyle name="Migliaia 3 2" xfId="288"/>
    <cellStyle name="Migliaia 3 2 2" xfId="289"/>
    <cellStyle name="Migliaia 3 3" xfId="290"/>
    <cellStyle name="Migliaia 3 3 2" xfId="291"/>
    <cellStyle name="Migliaia 3 4" xfId="292"/>
    <cellStyle name="Migliaia 3 5" xfId="293"/>
    <cellStyle name="Migliaia 3 6" xfId="294"/>
    <cellStyle name="Migliaia 4" xfId="295"/>
    <cellStyle name="Migliaia 4 2" xfId="296"/>
    <cellStyle name="Migliaia 5" xfId="297"/>
    <cellStyle name="Migliaia 5 2" xfId="298"/>
    <cellStyle name="Migliaia 5 3" xfId="299"/>
    <cellStyle name="Migliaia 6" xfId="300"/>
    <cellStyle name="Migliaia 6 2" xfId="301"/>
    <cellStyle name="Migliaia 7" xfId="302"/>
    <cellStyle name="Migliaia 7 2" xfId="303"/>
    <cellStyle name="Migliaia 8" xfId="304"/>
    <cellStyle name="Migliaia 8 2" xfId="305"/>
    <cellStyle name="Migliaia 8 3" xfId="306"/>
    <cellStyle name="Migliaia 9" xfId="307"/>
    <cellStyle name="Migliaia 9 2" xfId="308"/>
    <cellStyle name="Migliaia 9 3" xfId="309"/>
    <cellStyle name="Neutrale" xfId="33" builtinId="28" customBuiltin="1"/>
    <cellStyle name="Neutrale 2" xfId="310"/>
    <cellStyle name="Neutrale 3" xfId="311"/>
    <cellStyle name="Neutrale 4" xfId="312"/>
    <cellStyle name="Neutrale 5" xfId="313"/>
    <cellStyle name="Neutrale 6" xfId="314"/>
    <cellStyle name="Normal 5" xfId="315"/>
    <cellStyle name="Normal GHG Numbers (0.00)" xfId="316"/>
    <cellStyle name="Normal GHG Textfiels Bold" xfId="317"/>
    <cellStyle name="Normal GHG whole table" xfId="318"/>
    <cellStyle name="Normal GHG-Shade" xfId="319"/>
    <cellStyle name="Normal_HELP" xfId="320"/>
    <cellStyle name="Normale" xfId="0" builtinId="0"/>
    <cellStyle name="Normale 10" xfId="321"/>
    <cellStyle name="Normale 10 2" xfId="322"/>
    <cellStyle name="Normale 10 2 2" xfId="323"/>
    <cellStyle name="Normale 10 2 2 2" xfId="324"/>
    <cellStyle name="Normale 10 2 2 2 2" xfId="325"/>
    <cellStyle name="Normale 10 2 2 2 2 2" xfId="326"/>
    <cellStyle name="Normale 10 2 2 2 3" xfId="327"/>
    <cellStyle name="Normale 10 2 2 3" xfId="328"/>
    <cellStyle name="Normale 10 2 2 3 2" xfId="329"/>
    <cellStyle name="Normale 10 2 2 4" xfId="330"/>
    <cellStyle name="Normale 10 2 3" xfId="331"/>
    <cellStyle name="Normale 10 2 3 2" xfId="332"/>
    <cellStyle name="Normale 10 2 3 2 2" xfId="333"/>
    <cellStyle name="Normale 10 2 3 3" xfId="334"/>
    <cellStyle name="Normale 10 2 4" xfId="335"/>
    <cellStyle name="Normale 10 2 4 2" xfId="336"/>
    <cellStyle name="Normale 10 2 5" xfId="337"/>
    <cellStyle name="Normale 10 3" xfId="338"/>
    <cellStyle name="Normale 10 3 2" xfId="339"/>
    <cellStyle name="Normale 10 3 2 2" xfId="340"/>
    <cellStyle name="Normale 10 3 2 2 2" xfId="341"/>
    <cellStyle name="Normale 10 3 2 3" xfId="342"/>
    <cellStyle name="Normale 10 3 3" xfId="343"/>
    <cellStyle name="Normale 10 3 3 2" xfId="344"/>
    <cellStyle name="Normale 10 3 4" xfId="345"/>
    <cellStyle name="Normale 10 4" xfId="346"/>
    <cellStyle name="Normale 10 4 2" xfId="347"/>
    <cellStyle name="Normale 10 4 2 2" xfId="348"/>
    <cellStyle name="Normale 10 4 3" xfId="349"/>
    <cellStyle name="Normale 10 5" xfId="350"/>
    <cellStyle name="Normale 10 5 2" xfId="351"/>
    <cellStyle name="Normale 10 6" xfId="352"/>
    <cellStyle name="Normale 10 6 2" xfId="353"/>
    <cellStyle name="Normale 10 7" xfId="354"/>
    <cellStyle name="Normale 10 7 2" xfId="355"/>
    <cellStyle name="Normale 10 8" xfId="356"/>
    <cellStyle name="Normale 10 9" xfId="357"/>
    <cellStyle name="Normale 11" xfId="358"/>
    <cellStyle name="Normale 12" xfId="359"/>
    <cellStyle name="Normale 13" xfId="360"/>
    <cellStyle name="Normale 13 2" xfId="361"/>
    <cellStyle name="Normale 13 3" xfId="362"/>
    <cellStyle name="Normale 13 3 2" xfId="363"/>
    <cellStyle name="Normale 13 4" xfId="364"/>
    <cellStyle name="Normale 13 4 2" xfId="365"/>
    <cellStyle name="Normale 13 5" xfId="366"/>
    <cellStyle name="Normale 13 6" xfId="367"/>
    <cellStyle name="Normale 14" xfId="64"/>
    <cellStyle name="Normale 14 2" xfId="368"/>
    <cellStyle name="Normale 14 2 2" xfId="369"/>
    <cellStyle name="Normale 14 3" xfId="370"/>
    <cellStyle name="Normale 14 4" xfId="371"/>
    <cellStyle name="Normale 15" xfId="372"/>
    <cellStyle name="Normale 15 2" xfId="373"/>
    <cellStyle name="Normale 15 2 2" xfId="374"/>
    <cellStyle name="Normale 15 3" xfId="375"/>
    <cellStyle name="Normale 15 4" xfId="376"/>
    <cellStyle name="Normale 16" xfId="377"/>
    <cellStyle name="Normale 16 2" xfId="378"/>
    <cellStyle name="Normale 16 2 2" xfId="379"/>
    <cellStyle name="Normale 16 3" xfId="380"/>
    <cellStyle name="Normale 16 4" xfId="381"/>
    <cellStyle name="Normale 17" xfId="382"/>
    <cellStyle name="Normale 17 2" xfId="383"/>
    <cellStyle name="Normale 17 3" xfId="384"/>
    <cellStyle name="Normale 17 4" xfId="385"/>
    <cellStyle name="Normale 18" xfId="386"/>
    <cellStyle name="Normale 18 2" xfId="387"/>
    <cellStyle name="Normale 18 3" xfId="388"/>
    <cellStyle name="Normale 18 4" xfId="389"/>
    <cellStyle name="Normale 19" xfId="390"/>
    <cellStyle name="Normale 19 2" xfId="391"/>
    <cellStyle name="Normale 19 3" xfId="392"/>
    <cellStyle name="Normale 19 4" xfId="393"/>
    <cellStyle name="Normale 2" xfId="54"/>
    <cellStyle name="Normale 2 2" xfId="394"/>
    <cellStyle name="Normale 2 2 2" xfId="395"/>
    <cellStyle name="Normale 2 2 3" xfId="396"/>
    <cellStyle name="Normale 2 2 4" xfId="397"/>
    <cellStyle name="Normale 2 2 5" xfId="398"/>
    <cellStyle name="Normale 2 3" xfId="399"/>
    <cellStyle name="Normale 2 3 2" xfId="400"/>
    <cellStyle name="Normale 2 4" xfId="401"/>
    <cellStyle name="Normale 2 5" xfId="402"/>
    <cellStyle name="Normale 2 5 2" xfId="403"/>
    <cellStyle name="Normale 2 5 2 2" xfId="404"/>
    <cellStyle name="Normale 2 5 3" xfId="405"/>
    <cellStyle name="Normale 2 5 3 2" xfId="406"/>
    <cellStyle name="Normale 2 5 4" xfId="407"/>
    <cellStyle name="Normale 2 5 5" xfId="408"/>
    <cellStyle name="Normale 2 5 5 2" xfId="409"/>
    <cellStyle name="Normale 2 6" xfId="410"/>
    <cellStyle name="Normale 2 6 2" xfId="411"/>
    <cellStyle name="Normale 2 7" xfId="412"/>
    <cellStyle name="Normale 2 7 2" xfId="413"/>
    <cellStyle name="Normale 2 8" xfId="414"/>
    <cellStyle name="Normale 2 8 2" xfId="415"/>
    <cellStyle name="Normale 2 9" xfId="416"/>
    <cellStyle name="Normale 2_DCF_Guidelines_Standard-Tables_Version-2009" xfId="417"/>
    <cellStyle name="Normale 20" xfId="418"/>
    <cellStyle name="Normale 20 2" xfId="419"/>
    <cellStyle name="Normale 20 3" xfId="420"/>
    <cellStyle name="Normale 21" xfId="421"/>
    <cellStyle name="Normale 22" xfId="422"/>
    <cellStyle name="Normale 23" xfId="423"/>
    <cellStyle name="Normale 24" xfId="424"/>
    <cellStyle name="Normale 25" xfId="425"/>
    <cellStyle name="Normale 26" xfId="426"/>
    <cellStyle name="Normale 27" xfId="427"/>
    <cellStyle name="Normale 27 2" xfId="428"/>
    <cellStyle name="Normale 28" xfId="429"/>
    <cellStyle name="Normale 28 2" xfId="430"/>
    <cellStyle name="Normale 29" xfId="431"/>
    <cellStyle name="Normale 29 2" xfId="432"/>
    <cellStyle name="Normale 3" xfId="55"/>
    <cellStyle name="Normale 3 2" xfId="433"/>
    <cellStyle name="Normale 3 3" xfId="79"/>
    <cellStyle name="Normale 3 3 2" xfId="434"/>
    <cellStyle name="Normale 3 3 3" xfId="435"/>
    <cellStyle name="Normale 3 3 3 2" xfId="436"/>
    <cellStyle name="Normale 3 4" xfId="437"/>
    <cellStyle name="Normale 3 5" xfId="438"/>
    <cellStyle name="Normale 3 6" xfId="439"/>
    <cellStyle name="Normale 30" xfId="440"/>
    <cellStyle name="Normale 30 2" xfId="441"/>
    <cellStyle name="Normale 31" xfId="442"/>
    <cellStyle name="Normale 32" xfId="443"/>
    <cellStyle name="Normale 33" xfId="444"/>
    <cellStyle name="Normale 34" xfId="445"/>
    <cellStyle name="Normale 35" xfId="446"/>
    <cellStyle name="Normale 36" xfId="447"/>
    <cellStyle name="Normale 36 2" xfId="448"/>
    <cellStyle name="Normale 37" xfId="449"/>
    <cellStyle name="Normale 37 2" xfId="450"/>
    <cellStyle name="Normale 38" xfId="451"/>
    <cellStyle name="Normale 38 2" xfId="452"/>
    <cellStyle name="Normale 39" xfId="453"/>
    <cellStyle name="Normale 39 2" xfId="454"/>
    <cellStyle name="Normale 4" xfId="72"/>
    <cellStyle name="Normale 4 2" xfId="455"/>
    <cellStyle name="Normale 4 2 2" xfId="456"/>
    <cellStyle name="Normale 4 2 2 2" xfId="457"/>
    <cellStyle name="Normale 4 2 2_a7-1" xfId="458"/>
    <cellStyle name="Normale 4 2_a7-1" xfId="459"/>
    <cellStyle name="Normale 4 3" xfId="460"/>
    <cellStyle name="Normale 4 3 2" xfId="461"/>
    <cellStyle name="Normale 4 3 3" xfId="462"/>
    <cellStyle name="Normale 4 3 3 2" xfId="463"/>
    <cellStyle name="Normale 4 4" xfId="464"/>
    <cellStyle name="Normale 4 4 2" xfId="465"/>
    <cellStyle name="Normale 4 4 3" xfId="466"/>
    <cellStyle name="Normale 4 4 3 2" xfId="467"/>
    <cellStyle name="Normale 4 4 4" xfId="468"/>
    <cellStyle name="Normale 4 4 4 2" xfId="469"/>
    <cellStyle name="Normale 4 4 5" xfId="470"/>
    <cellStyle name="Normale 4 4 5 2" xfId="471"/>
    <cellStyle name="Normale 4 4 6" xfId="472"/>
    <cellStyle name="Normale 4 5" xfId="473"/>
    <cellStyle name="Normale 4 5 2" xfId="474"/>
    <cellStyle name="Normale 4 5 2 2" xfId="475"/>
    <cellStyle name="Normale 4 5 3" xfId="476"/>
    <cellStyle name="Normale 4 6" xfId="477"/>
    <cellStyle name="Normale 4 6 2" xfId="478"/>
    <cellStyle name="Normale 4 7" xfId="479"/>
    <cellStyle name="Normale 4_a7-1" xfId="480"/>
    <cellStyle name="Normale 40" xfId="481"/>
    <cellStyle name="Normale 40 2" xfId="482"/>
    <cellStyle name="Normale 41" xfId="483"/>
    <cellStyle name="Normale 42" xfId="484"/>
    <cellStyle name="Normale 42 2" xfId="485"/>
    <cellStyle name="Normale 43" xfId="486"/>
    <cellStyle name="Normale 44" xfId="487"/>
    <cellStyle name="Normale 45" xfId="488"/>
    <cellStyle name="Normale 46" xfId="489"/>
    <cellStyle name="Normale 47" xfId="490"/>
    <cellStyle name="Normale 48" xfId="491"/>
    <cellStyle name="Normale 49" xfId="492"/>
    <cellStyle name="Normale 49 2" xfId="493"/>
    <cellStyle name="Normale 5" xfId="57"/>
    <cellStyle name="Normale 5 2" xfId="494"/>
    <cellStyle name="Normale 5 3" xfId="495"/>
    <cellStyle name="Normale 5 3 2" xfId="496"/>
    <cellStyle name="Normale 5 3 3" xfId="497"/>
    <cellStyle name="Normale 5 3 3 2" xfId="498"/>
    <cellStyle name="Normale 5 4" xfId="499"/>
    <cellStyle name="Normale 5 4 2" xfId="500"/>
    <cellStyle name="Normale 5 5" xfId="501"/>
    <cellStyle name="Normale 50" xfId="502"/>
    <cellStyle name="Normale 50 2" xfId="503"/>
    <cellStyle name="Normale 51" xfId="504"/>
    <cellStyle name="Normale 52" xfId="505"/>
    <cellStyle name="Normale 52 2" xfId="506"/>
    <cellStyle name="Normale 53" xfId="507"/>
    <cellStyle name="Normale 54" xfId="508"/>
    <cellStyle name="Normale 6" xfId="75"/>
    <cellStyle name="Normale 6 2" xfId="509"/>
    <cellStyle name="Normale 6 3" xfId="510"/>
    <cellStyle name="Normale 6 3 2" xfId="511"/>
    <cellStyle name="Normale 6 4" xfId="512"/>
    <cellStyle name="Normale 6 4 2" xfId="513"/>
    <cellStyle name="Normale 7" xfId="68"/>
    <cellStyle name="Normale 7 2" xfId="514"/>
    <cellStyle name="Normale 7 3" xfId="59"/>
    <cellStyle name="Normale 8" xfId="69"/>
    <cellStyle name="Normale 9" xfId="515"/>
    <cellStyle name="Normale_04 app Appendice statistica-versione VOLUME" xfId="70"/>
    <cellStyle name="Normale_05 appendice" xfId="61"/>
    <cellStyle name="Normale_05 appendice 2" xfId="66"/>
    <cellStyle name="Normale_08-db coltivazioni(per A7 e BD)" xfId="60"/>
    <cellStyle name="Normale_2-Tabelle 05-A1367" xfId="34"/>
    <cellStyle name="Normale_99app Appendice statistica" xfId="63"/>
    <cellStyle name="Normale_A4" xfId="56"/>
    <cellStyle name="Normale_A4-elab" xfId="58"/>
    <cellStyle name="Normale_AP50T08.XLS" xfId="62"/>
    <cellStyle name="Normale_credito" xfId="71"/>
    <cellStyle name="Normale_Tabelle capitolo lavoro" xfId="67"/>
    <cellStyle name="Normale_Tabelle web 2005" xfId="77"/>
    <cellStyle name="Not Locked" xfId="516"/>
    <cellStyle name="Nota" xfId="35" builtinId="10" customBuiltin="1"/>
    <cellStyle name="Nota 2" xfId="517"/>
    <cellStyle name="Nota 2 2" xfId="518"/>
    <cellStyle name="Nota 2 2 2" xfId="519"/>
    <cellStyle name="Nota 2 2 2 2" xfId="520"/>
    <cellStyle name="Nota 2 2 3" xfId="521"/>
    <cellStyle name="Nota 2 3" xfId="522"/>
    <cellStyle name="Nota 2 3 2" xfId="523"/>
    <cellStyle name="Nota 2 3 2 2" xfId="524"/>
    <cellStyle name="Nota 2 3 3" xfId="525"/>
    <cellStyle name="Nota 2 4" xfId="526"/>
    <cellStyle name="Nota 2 4 2" xfId="527"/>
    <cellStyle name="Nota 2 5" xfId="528"/>
    <cellStyle name="Nota 3" xfId="529"/>
    <cellStyle name="Nota 4" xfId="530"/>
    <cellStyle name="Nota 4 2" xfId="531"/>
    <cellStyle name="Nota 5" xfId="532"/>
    <cellStyle name="Nota 6" xfId="533"/>
    <cellStyle name="Nota 7" xfId="534"/>
    <cellStyle name="Nuovo" xfId="36"/>
    <cellStyle name="Nuovo 2" xfId="535"/>
    <cellStyle name="Output" xfId="37" builtinId="21" customBuiltin="1"/>
    <cellStyle name="Output 2" xfId="536"/>
    <cellStyle name="Output 3" xfId="537"/>
    <cellStyle name="Output 4" xfId="538"/>
    <cellStyle name="Output 5" xfId="539"/>
    <cellStyle name="Output 6" xfId="540"/>
    <cellStyle name="Pattern" xfId="541"/>
    <cellStyle name="Percentuale 10" xfId="542"/>
    <cellStyle name="Percentuale 10 2" xfId="543"/>
    <cellStyle name="Percentuale 10 2 2" xfId="544"/>
    <cellStyle name="Percentuale 11" xfId="545"/>
    <cellStyle name="Percentuale 12" xfId="546"/>
    <cellStyle name="Percentuale 12 2" xfId="547"/>
    <cellStyle name="Percentuale 13" xfId="548"/>
    <cellStyle name="Percentuale 14" xfId="549"/>
    <cellStyle name="Percentuale 15" xfId="550"/>
    <cellStyle name="Percentuale 2" xfId="551"/>
    <cellStyle name="Percentuale 2 2" xfId="552"/>
    <cellStyle name="Percentuale 2 3" xfId="553"/>
    <cellStyle name="Percentuale 2 3 2" xfId="554"/>
    <cellStyle name="Percentuale 2 3 2 2" xfId="555"/>
    <cellStyle name="Percentuale 2 3 3" xfId="556"/>
    <cellStyle name="Percentuale 2 4" xfId="557"/>
    <cellStyle name="Percentuale 2 4 2" xfId="558"/>
    <cellStyle name="Percentuale 3" xfId="559"/>
    <cellStyle name="Percentuale 3 2" xfId="560"/>
    <cellStyle name="Percentuale 3 3" xfId="561"/>
    <cellStyle name="Percentuale 3 3 2" xfId="562"/>
    <cellStyle name="Percentuale 3 3 2 2" xfId="563"/>
    <cellStyle name="Percentuale 3 3 3" xfId="564"/>
    <cellStyle name="Percentuale 3 4" xfId="565"/>
    <cellStyle name="Percentuale 3 4 2" xfId="566"/>
    <cellStyle name="Percentuale 3 5" xfId="567"/>
    <cellStyle name="Percentuale 4" xfId="568"/>
    <cellStyle name="Percentuale 5" xfId="569"/>
    <cellStyle name="Percentuale 6" xfId="570"/>
    <cellStyle name="Percentuale 7" xfId="571"/>
    <cellStyle name="Percentuale 8" xfId="572"/>
    <cellStyle name="Percentuale 9" xfId="573"/>
    <cellStyle name="Punto" xfId="38"/>
    <cellStyle name="T_decimale(1)" xfId="574"/>
    <cellStyle name="T_fiancata" xfId="575"/>
    <cellStyle name="T_fonte" xfId="576"/>
    <cellStyle name="T_intero" xfId="577"/>
    <cellStyle name="T_intestazione" xfId="578"/>
    <cellStyle name="T_intestazione bassa" xfId="579"/>
    <cellStyle name="T_intestazione bassa_appendice 1" xfId="580"/>
    <cellStyle name="T_intestazione bassa_cap 12OK" xfId="581"/>
    <cellStyle name="T_intestazione bassa_cap 33" xfId="582"/>
    <cellStyle name="T_titolo" xfId="583"/>
    <cellStyle name="Testo avviso" xfId="39" builtinId="11" customBuiltin="1"/>
    <cellStyle name="Testo avviso 2" xfId="584"/>
    <cellStyle name="Testo avviso 3" xfId="585"/>
    <cellStyle name="Testo avviso 4" xfId="586"/>
    <cellStyle name="Testo avviso 5" xfId="587"/>
    <cellStyle name="Testo avviso 6" xfId="588"/>
    <cellStyle name="Testo descrittivo" xfId="40" builtinId="53" customBuiltin="1"/>
    <cellStyle name="Testo descrittivo 2" xfId="589"/>
    <cellStyle name="Testo descrittivo 3" xfId="590"/>
    <cellStyle name="Testo descrittivo 4" xfId="591"/>
    <cellStyle name="Testo descrittivo 5" xfId="592"/>
    <cellStyle name="Testo descrittivo 6" xfId="593"/>
    <cellStyle name="Titolo" xfId="41" builtinId="15" customBuiltin="1"/>
    <cellStyle name="Titolo 1" xfId="42" builtinId="16" customBuiltin="1"/>
    <cellStyle name="Titolo 1 2" xfId="594"/>
    <cellStyle name="Titolo 1 3" xfId="595"/>
    <cellStyle name="Titolo 1 4" xfId="596"/>
    <cellStyle name="Titolo 1 5" xfId="597"/>
    <cellStyle name="Titolo 1 6" xfId="598"/>
    <cellStyle name="Titolo 2" xfId="43" builtinId="17" customBuiltin="1"/>
    <cellStyle name="Titolo 2 2" xfId="599"/>
    <cellStyle name="Titolo 2 3" xfId="600"/>
    <cellStyle name="Titolo 2 4" xfId="601"/>
    <cellStyle name="Titolo 2 5" xfId="602"/>
    <cellStyle name="Titolo 2 6" xfId="603"/>
    <cellStyle name="Titolo 3" xfId="44" builtinId="18" customBuiltin="1"/>
    <cellStyle name="Titolo 3 2" xfId="604"/>
    <cellStyle name="Titolo 3 3" xfId="605"/>
    <cellStyle name="Titolo 3 4" xfId="606"/>
    <cellStyle name="Titolo 3 5" xfId="607"/>
    <cellStyle name="Titolo 3 6" xfId="608"/>
    <cellStyle name="Titolo 4" xfId="45" builtinId="19" customBuiltin="1"/>
    <cellStyle name="Titolo 4 2" xfId="609"/>
    <cellStyle name="Titolo 4 3" xfId="610"/>
    <cellStyle name="Titolo 4 4" xfId="611"/>
    <cellStyle name="Titolo 4 5" xfId="612"/>
    <cellStyle name="Titolo 4 6" xfId="613"/>
    <cellStyle name="Titolo 5" xfId="614"/>
    <cellStyle name="Titolo 6" xfId="615"/>
    <cellStyle name="Titolo1" xfId="46"/>
    <cellStyle name="Titolo2" xfId="47"/>
    <cellStyle name="Totale" xfId="48" builtinId="25" customBuiltin="1"/>
    <cellStyle name="Totale 2" xfId="616"/>
    <cellStyle name="Totale 3" xfId="617"/>
    <cellStyle name="Totale 4" xfId="618"/>
    <cellStyle name="Totale 5" xfId="619"/>
    <cellStyle name="Totale 6" xfId="620"/>
    <cellStyle name="trattino" xfId="49"/>
    <cellStyle name="Valore non valido" xfId="50" builtinId="27" customBuiltin="1"/>
    <cellStyle name="Valore non valido 2" xfId="621"/>
    <cellStyle name="Valore non valido 3" xfId="622"/>
    <cellStyle name="Valore non valido 4" xfId="623"/>
    <cellStyle name="Valore non valido 5" xfId="624"/>
    <cellStyle name="Valore non valido 6" xfId="625"/>
    <cellStyle name="Valore valido" xfId="51" builtinId="26" customBuiltin="1"/>
    <cellStyle name="Valore valido 2" xfId="626"/>
    <cellStyle name="Valore valido 3" xfId="627"/>
    <cellStyle name="Valore valido 4" xfId="628"/>
    <cellStyle name="Valore valido 5" xfId="629"/>
    <cellStyle name="Valore valido 6" xfId="630"/>
    <cellStyle name="Valuta (0)_02 app Appendice statistica" xfId="52"/>
    <cellStyle name="Valuta [0] 10" xfId="631"/>
    <cellStyle name="Valuta [0] 11" xfId="632"/>
    <cellStyle name="Valuta [0] 12" xfId="633"/>
    <cellStyle name="Valuta [0] 2" xfId="634"/>
    <cellStyle name="Valuta [0] 3" xfId="635"/>
    <cellStyle name="Valuta [0] 4" xfId="636"/>
    <cellStyle name="Valuta [0] 4 2" xfId="637"/>
    <cellStyle name="Valuta [0] 4 3" xfId="638"/>
    <cellStyle name="Valuta [0] 4 3 2" xfId="639"/>
    <cellStyle name="Valuta [0] 4 3 2 2" xfId="640"/>
    <cellStyle name="Valuta [0] 4 4" xfId="641"/>
    <cellStyle name="Valuta [0] 4 4 2" xfId="642"/>
    <cellStyle name="Valuta [0] 5" xfId="643"/>
    <cellStyle name="Valuta [0] 6" xfId="644"/>
    <cellStyle name="Valuta [0] 6 2" xfId="645"/>
    <cellStyle name="Valuta [0] 6 3" xfId="646"/>
    <cellStyle name="Valuta [0] 6 3 2" xfId="647"/>
    <cellStyle name="Valuta [0] 6 4" xfId="648"/>
    <cellStyle name="Valuta [0] 6 5" xfId="649"/>
    <cellStyle name="Valuta [0] 6 6" xfId="650"/>
    <cellStyle name="Valuta [0] 6 7" xfId="651"/>
    <cellStyle name="Valuta [0] 6 7 2" xfId="652"/>
    <cellStyle name="Valuta [0] 7" xfId="653"/>
    <cellStyle name="Valuta [0] 7 2" xfId="654"/>
    <cellStyle name="Valuta [0] 7 2 2" xfId="655"/>
    <cellStyle name="Valuta [0] 7 3" xfId="656"/>
    <cellStyle name="Valuta [0] 7 4" xfId="657"/>
    <cellStyle name="Valuta [0] 8" xfId="658"/>
    <cellStyle name="Valuta [0] 8 2" xfId="659"/>
    <cellStyle name="Valuta [0] 8 2 2" xfId="660"/>
    <cellStyle name="Valuta [0] 8 3" xfId="661"/>
    <cellStyle name="Valuta [0] 8 4" xfId="662"/>
    <cellStyle name="Valuta [0] 9" xfId="663"/>
    <cellStyle name="Valuta [0] 9 2" xfId="664"/>
    <cellStyle name="Valuta [0] 9 3" xfId="665"/>
    <cellStyle name="Valutario" xfId="53"/>
    <cellStyle name="Обычный_2++" xfId="666"/>
  </cellStyles>
  <dxfs count="0"/>
  <tableStyles count="0" defaultTableStyle="TableStyleMedium9" defaultPivotStyle="PivotStyleLight16"/>
  <colors>
    <mruColors>
      <color rgb="FF009900"/>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33" Type="http://schemas.openxmlformats.org/officeDocument/2006/relationships/externalLink" Target="externalLinks/externalLink12.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externalLink" Target="externalLinks/externalLink11.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externalLink" Target="externalLinks/externalLink9.xml"/><Relationship Id="rId35"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European%20Community%20-%202004%20-%202002%20-%20v1.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20FILES/ANNUARIO/An2004/CAPITOLI%20CONSEGNATI/Materiale%20di%20lavoro/lavoro%20app%20passo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FILES/ANNUARIO/Annuario2005/CONSEGNATI/A%20FILES/ANNUARIO/An2004/CAPITOLI%20CONSEGNATI/Materiale%20di%20lavoro/lavoro%20app%20passo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DISCO_D/ANNUARIO/An01/CAPITOLI%20CONSEGNATI/Documenti/federaliment/PELLICCIA/Export%20agroalim.%202001%20per%20pae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ANDREA/AMBIENTE/Ann-amb/amb08/Cesaro/Stefano/Politiche%20comunitarie/2001/camp97/gen9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FILES/Annuario/Annuario-13/14%20ap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ISCO_D/ANNUARIO/An01/CAPITOLI%20CONSEGNATI/Documenti/federaliment/PELLICCIA/Export%20agroalim.%202001%20per%20pa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FILES/ANNUARIO/Annuario2005/CONSEGNATI/DISCO_D/ANNUARIO/An01/CAPITOLI%20CONSEGNATI/Documenti/federaliment/PELLICCIA/Export%20agroalim.%202001%20per%20pa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NDREA/AMBIENTE/Ann-amb/amb08/Cesaro/eudora/attach/gen9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NDREA/AMBIENTE/Ann-amb/amb08/Cesaro/Andrea/Ambiente/2078/camp98/gen98.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20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19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A%20FILES/ANNUARIO/An2004/CAPITOLI%20CONSEGNATI/Materiale%20di%20lavoro/lavoro%20app%20passo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European Community</v>
          </cell>
        </row>
        <row r="30">
          <cell r="C30">
            <v>2004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1"/>
      <sheetName val="a2"/>
      <sheetName val="a3"/>
      <sheetName val="a4"/>
      <sheetName val="a5"/>
      <sheetName val="a6"/>
      <sheetName val="a7 IN LAVORAZIONE"/>
      <sheetName val="a7_da inserire"/>
      <sheetName val="a8"/>
      <sheetName val="a9"/>
      <sheetName val="a10"/>
      <sheetName val="a11"/>
      <sheetName val="a12"/>
      <sheetName val="a13"/>
      <sheetName val="a14"/>
      <sheetName val="a15"/>
      <sheetName val="a16"/>
      <sheetName val="a17"/>
      <sheetName val="a18"/>
      <sheetName val="a18_da inserire"/>
      <sheetName val="a19"/>
      <sheetName val="a20"/>
      <sheetName val="a2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row r="2">
          <cell r="A2" t="str">
            <v>Tabella - Superficie prevista nei piani zonali e superficie investita nel 1998 rispetto alla Sau del Censimento</v>
          </cell>
        </row>
        <row r="3">
          <cell r="A3" t="str">
            <v xml:space="preserve">Regione     </v>
          </cell>
          <cell r="B3" t="str">
            <v xml:space="preserve">   SAU</v>
          </cell>
          <cell r="C3" t="str">
            <v>Superficie 2078</v>
          </cell>
        </row>
        <row r="4">
          <cell r="B4" t="str">
            <v>Indagine strutture</v>
          </cell>
          <cell r="C4" t="str">
            <v xml:space="preserve">  Piano</v>
          </cell>
          <cell r="D4" t="str">
            <v xml:space="preserve">  %</v>
          </cell>
          <cell r="E4">
            <v>1998</v>
          </cell>
          <cell r="F4" t="str">
            <v>%</v>
          </cell>
          <cell r="G4" t="str">
            <v>%</v>
          </cell>
        </row>
        <row r="5">
          <cell r="B5" t="str">
            <v>(1)</v>
          </cell>
          <cell r="C5" t="str">
            <v>(2)</v>
          </cell>
          <cell r="D5" t="str">
            <v>(2/1)</v>
          </cell>
          <cell r="E5" t="str">
            <v>(3)</v>
          </cell>
          <cell r="F5" t="str">
            <v>(3/1)</v>
          </cell>
          <cell r="G5" t="str">
            <v>(3/2)</v>
          </cell>
        </row>
        <row r="6">
          <cell r="K6" t="str">
            <v>vecchi dati sau</v>
          </cell>
        </row>
        <row r="7">
          <cell r="A7" t="str">
            <v>Piemonte</v>
          </cell>
          <cell r="B7">
            <v>1169598.68</v>
          </cell>
          <cell r="C7">
            <v>281469</v>
          </cell>
          <cell r="D7">
            <v>24.065434136775874</v>
          </cell>
          <cell r="E7">
            <v>360791.05999999994</v>
          </cell>
          <cell r="F7">
            <v>30.847423665013025</v>
          </cell>
          <cell r="G7">
            <v>128.18145515136655</v>
          </cell>
          <cell r="K7">
            <v>1099683.6299999999</v>
          </cell>
        </row>
        <row r="8">
          <cell r="A8" t="str">
            <v>Valle d'Aosta</v>
          </cell>
          <cell r="B8">
            <v>87121.24</v>
          </cell>
          <cell r="C8">
            <v>27245</v>
          </cell>
          <cell r="D8">
            <v>31.272511731926677</v>
          </cell>
          <cell r="E8">
            <v>47064.42</v>
          </cell>
          <cell r="F8">
            <v>54.021751756517695</v>
          </cell>
          <cell r="G8">
            <v>172.74516425032115</v>
          </cell>
          <cell r="K8">
            <v>92022.56</v>
          </cell>
        </row>
        <row r="9">
          <cell r="A9" t="str">
            <v>Lombardia</v>
          </cell>
          <cell r="B9">
            <v>1111146.17</v>
          </cell>
          <cell r="C9">
            <v>131835</v>
          </cell>
          <cell r="D9">
            <v>11.864775630734524</v>
          </cell>
          <cell r="E9">
            <v>300409.84999999998</v>
          </cell>
          <cell r="F9">
            <v>27.036033432037119</v>
          </cell>
          <cell r="G9">
            <v>227.86805476542645</v>
          </cell>
          <cell r="K9">
            <v>1082247.3600000001</v>
          </cell>
        </row>
        <row r="10">
          <cell r="A10" t="str">
            <v>Prov. Bolzano</v>
          </cell>
          <cell r="B10">
            <v>265813.24</v>
          </cell>
          <cell r="C10">
            <v>76849</v>
          </cell>
          <cell r="D10">
            <v>28.910899998811196</v>
          </cell>
          <cell r="E10">
            <v>152049</v>
          </cell>
          <cell r="F10">
            <v>57.201439627311267</v>
          </cell>
          <cell r="G10">
            <v>197.85423362698279</v>
          </cell>
          <cell r="K10">
            <v>260475.31</v>
          </cell>
        </row>
        <row r="11">
          <cell r="A11" t="str">
            <v>Prov. Trento</v>
          </cell>
          <cell r="B11">
            <v>144059.26999999999</v>
          </cell>
          <cell r="C11">
            <v>94156</v>
          </cell>
          <cell r="D11">
            <v>65.35920944205813</v>
          </cell>
          <cell r="E11">
            <v>51716</v>
          </cell>
          <cell r="F11">
            <v>35.899112913733354</v>
          </cell>
          <cell r="G11">
            <v>54.925867708908619</v>
          </cell>
          <cell r="K11">
            <v>139325.21</v>
          </cell>
        </row>
        <row r="12">
          <cell r="A12" t="str">
            <v>Veneto</v>
          </cell>
          <cell r="B12">
            <v>868493.77</v>
          </cell>
          <cell r="C12">
            <v>103600</v>
          </cell>
          <cell r="D12">
            <v>11.928698118352651</v>
          </cell>
          <cell r="E12">
            <v>70417.89</v>
          </cell>
          <cell r="F12">
            <v>8.1080477986618149</v>
          </cell>
          <cell r="G12">
            <v>67.970936293436296</v>
          </cell>
          <cell r="K12">
            <v>870947.55</v>
          </cell>
        </row>
        <row r="13">
          <cell r="A13" t="str">
            <v>Friuli</v>
          </cell>
          <cell r="B13">
            <v>260197.45</v>
          </cell>
          <cell r="C13">
            <v>31810</v>
          </cell>
          <cell r="D13">
            <v>12.225331185989717</v>
          </cell>
          <cell r="E13">
            <v>24641.74</v>
          </cell>
          <cell r="F13">
            <v>9.4704002671817111</v>
          </cell>
          <cell r="G13">
            <v>77.465388242690977</v>
          </cell>
          <cell r="K13">
            <v>252287.74</v>
          </cell>
        </row>
        <row r="14">
          <cell r="A14" t="str">
            <v>Liguria</v>
          </cell>
          <cell r="B14">
            <v>80866.73</v>
          </cell>
          <cell r="C14">
            <v>6495</v>
          </cell>
          <cell r="D14">
            <v>8.0317331985601506</v>
          </cell>
          <cell r="E14">
            <v>12385.57</v>
          </cell>
          <cell r="F14">
            <v>15.316026751669074</v>
          </cell>
          <cell r="G14">
            <v>190.69391839876829</v>
          </cell>
          <cell r="K14">
            <v>75504.600000000006</v>
          </cell>
        </row>
        <row r="15">
          <cell r="A15" t="str">
            <v>Emilia Romagna</v>
          </cell>
          <cell r="B15">
            <v>1192654.8700000001</v>
          </cell>
          <cell r="C15">
            <v>105485</v>
          </cell>
          <cell r="D15">
            <v>8.844553663709938</v>
          </cell>
          <cell r="E15">
            <v>162456.32999999999</v>
          </cell>
          <cell r="F15">
            <v>13.621403315109925</v>
          </cell>
          <cell r="G15">
            <v>154.00893965966722</v>
          </cell>
          <cell r="K15">
            <v>1201671.8799999999</v>
          </cell>
        </row>
        <row r="16">
          <cell r="A16" t="str">
            <v>Toscana</v>
          </cell>
          <cell r="B16">
            <v>902110.36</v>
          </cell>
          <cell r="C16">
            <v>40807</v>
          </cell>
          <cell r="D16">
            <v>4.5235041974243595</v>
          </cell>
          <cell r="E16">
            <v>257145.18000000005</v>
          </cell>
          <cell r="F16">
            <v>28.504847233990311</v>
          </cell>
          <cell r="G16">
            <v>630.14968020192623</v>
          </cell>
          <cell r="K16">
            <v>913361.5</v>
          </cell>
        </row>
        <row r="17">
          <cell r="A17" t="str">
            <v>Umbria</v>
          </cell>
          <cell r="B17">
            <v>391837.84</v>
          </cell>
          <cell r="C17">
            <v>20740</v>
          </cell>
          <cell r="D17">
            <v>5.2930059026458496</v>
          </cell>
          <cell r="E17">
            <v>48452</v>
          </cell>
          <cell r="F17">
            <v>12.365319286161846</v>
          </cell>
          <cell r="G17">
            <v>233.6162005785921</v>
          </cell>
          <cell r="K17">
            <v>399050.43</v>
          </cell>
        </row>
        <row r="18">
          <cell r="A18" t="str">
            <v>Marche</v>
          </cell>
          <cell r="B18">
            <v>588617.97</v>
          </cell>
          <cell r="C18">
            <v>121190</v>
          </cell>
          <cell r="D18">
            <v>20.588905907850556</v>
          </cell>
          <cell r="E18">
            <v>74547.59</v>
          </cell>
          <cell r="F18">
            <v>12.664851193720777</v>
          </cell>
          <cell r="G18">
            <v>61.512987870286324</v>
          </cell>
          <cell r="K18">
            <v>528529.61</v>
          </cell>
        </row>
        <row r="19">
          <cell r="A19" t="str">
            <v>Lazio</v>
          </cell>
          <cell r="B19">
            <v>821248.66</v>
          </cell>
          <cell r="C19">
            <v>146850</v>
          </cell>
          <cell r="D19">
            <v>17.881307715010458</v>
          </cell>
          <cell r="E19">
            <v>122476.76000000001</v>
          </cell>
          <cell r="F19">
            <v>14.913480650306326</v>
          </cell>
          <cell r="G19">
            <v>83.402628532516175</v>
          </cell>
          <cell r="K19">
            <v>781618.49</v>
          </cell>
        </row>
        <row r="20">
          <cell r="A20" t="str">
            <v>Abruzzo</v>
          </cell>
          <cell r="B20">
            <v>502979.82</v>
          </cell>
          <cell r="C20">
            <v>45830</v>
          </cell>
          <cell r="D20">
            <v>9.1116975627372092</v>
          </cell>
          <cell r="E20">
            <v>10615.230000000001</v>
          </cell>
          <cell r="F20">
            <v>2.1104683682935832</v>
          </cell>
          <cell r="G20">
            <v>23.162186340824793</v>
          </cell>
          <cell r="K20">
            <v>491708.83</v>
          </cell>
        </row>
        <row r="21">
          <cell r="A21" t="str">
            <v>Molise</v>
          </cell>
          <cell r="B21">
            <v>243187.18</v>
          </cell>
          <cell r="C21">
            <v>3713</v>
          </cell>
          <cell r="D21">
            <v>1.5268074575312729</v>
          </cell>
          <cell r="E21">
            <v>6282.7300000000014</v>
          </cell>
          <cell r="F21">
            <v>2.5834955609090913</v>
          </cell>
          <cell r="G21">
            <v>169.20899542149209</v>
          </cell>
          <cell r="K21">
            <v>237389.18</v>
          </cell>
        </row>
        <row r="22">
          <cell r="A22" t="str">
            <v>Campania</v>
          </cell>
          <cell r="B22">
            <v>632752.71</v>
          </cell>
          <cell r="C22">
            <v>103491</v>
          </cell>
          <cell r="D22">
            <v>16.355678666314997</v>
          </cell>
          <cell r="E22">
            <v>9055.2799999999988</v>
          </cell>
          <cell r="F22">
            <v>1.4310930410712899</v>
          </cell>
          <cell r="G22">
            <v>8.7498236561633362</v>
          </cell>
          <cell r="K22">
            <v>612497.18000000005</v>
          </cell>
        </row>
        <row r="23">
          <cell r="A23" t="str">
            <v>Puglia</v>
          </cell>
          <cell r="B23">
            <v>1431099.45</v>
          </cell>
          <cell r="C23">
            <v>104550</v>
          </cell>
          <cell r="D23">
            <v>7.3055719502931824</v>
          </cell>
          <cell r="E23">
            <v>120575</v>
          </cell>
          <cell r="F23">
            <v>8.4253403912635143</v>
          </cell>
          <cell r="G23">
            <v>115.32759445241511</v>
          </cell>
          <cell r="K23">
            <v>1402775.89</v>
          </cell>
        </row>
        <row r="24">
          <cell r="A24" t="str">
            <v>Basilicata</v>
          </cell>
          <cell r="B24">
            <v>597034.56999999995</v>
          </cell>
          <cell r="C24">
            <v>49158</v>
          </cell>
          <cell r="D24">
            <v>8.2336940723549734</v>
          </cell>
          <cell r="E24">
            <v>151552.16</v>
          </cell>
          <cell r="F24">
            <v>25.384151540839589</v>
          </cell>
          <cell r="G24">
            <v>308.29602506204486</v>
          </cell>
          <cell r="K24">
            <v>582672.68000000005</v>
          </cell>
        </row>
        <row r="25">
          <cell r="A25" t="str">
            <v>Calabria</v>
          </cell>
          <cell r="B25">
            <v>649865.91</v>
          </cell>
          <cell r="C25">
            <v>6822</v>
          </cell>
          <cell r="D25">
            <v>1.0497550179236206</v>
          </cell>
          <cell r="E25">
            <v>60334.109999999993</v>
          </cell>
          <cell r="F25">
            <v>9.2840860047575031</v>
          </cell>
          <cell r="G25">
            <v>884.40501319261205</v>
          </cell>
          <cell r="K25">
            <v>623403.78</v>
          </cell>
        </row>
        <row r="26">
          <cell r="A26" t="str">
            <v>Sicilia</v>
          </cell>
          <cell r="B26">
            <v>1564803.75</v>
          </cell>
          <cell r="C26">
            <v>70298</v>
          </cell>
          <cell r="D26">
            <v>4.4924483341760908</v>
          </cell>
          <cell r="E26">
            <v>204729.62999999998</v>
          </cell>
          <cell r="F26">
            <v>13.083406145978367</v>
          </cell>
          <cell r="G26">
            <v>291.23108765540979</v>
          </cell>
          <cell r="K26">
            <v>1525000.24</v>
          </cell>
        </row>
        <row r="27">
          <cell r="A27" t="str">
            <v>Sardegna</v>
          </cell>
          <cell r="B27">
            <v>1327615.8700000001</v>
          </cell>
          <cell r="C27">
            <v>63088</v>
          </cell>
          <cell r="D27">
            <v>4.7519769404383512</v>
          </cell>
          <cell r="E27">
            <v>218085.41</v>
          </cell>
          <cell r="F27">
            <v>16.426845665832541</v>
          </cell>
          <cell r="G27">
            <v>345.68445663200606</v>
          </cell>
          <cell r="K27">
            <v>1336343.7</v>
          </cell>
        </row>
        <row r="29">
          <cell r="A29" t="str">
            <v>Italia</v>
          </cell>
          <cell r="B29">
            <v>14833105.510000002</v>
          </cell>
          <cell r="C29">
            <v>1635481</v>
          </cell>
          <cell r="D29">
            <v>11.025883951930441</v>
          </cell>
          <cell r="E29">
            <v>2465782.9400000004</v>
          </cell>
          <cell r="F29">
            <v>16.623511093733196</v>
          </cell>
          <cell r="G29">
            <v>150.76805783741909</v>
          </cell>
          <cell r="K29">
            <v>14508517.35</v>
          </cell>
        </row>
        <row r="31">
          <cell r="A31" t="str">
            <v>Nord</v>
          </cell>
          <cell r="B31">
            <v>5179951.42</v>
          </cell>
          <cell r="C31">
            <v>858944</v>
          </cell>
          <cell r="D31">
            <v>16.582086015007455</v>
          </cell>
          <cell r="E31">
            <v>1181931.8599999999</v>
          </cell>
          <cell r="F31">
            <v>22.817431365022337</v>
          </cell>
          <cell r="G31">
            <v>137.60290077117946</v>
          </cell>
        </row>
        <row r="32">
          <cell r="A32" t="str">
            <v>Centro</v>
          </cell>
          <cell r="B32">
            <v>2703814.83</v>
          </cell>
          <cell r="C32">
            <v>329587</v>
          </cell>
          <cell r="D32">
            <v>12.189703094423814</v>
          </cell>
          <cell r="E32">
            <v>502621.53</v>
          </cell>
          <cell r="F32">
            <v>18.589347333374896</v>
          </cell>
          <cell r="G32">
            <v>152.50041112058426</v>
          </cell>
        </row>
        <row r="33">
          <cell r="A33" t="str">
            <v>Sud e Isole</v>
          </cell>
          <cell r="B33">
            <v>6949339.2600000007</v>
          </cell>
          <cell r="C33">
            <v>446950</v>
          </cell>
          <cell r="D33">
            <v>6.4315467021824455</v>
          </cell>
          <cell r="E33">
            <v>781229.55</v>
          </cell>
          <cell r="F33">
            <v>11.241781711488926</v>
          </cell>
          <cell r="G33">
            <v>174.79126300481039</v>
          </cell>
        </row>
        <row r="35">
          <cell r="A35" t="str">
            <v>Fonte: Elaborazione INEA su dati  ISTAT, Indagine delle strutture 1997, e Amministrazioni regionali e provinciali.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Italy</v>
          </cell>
        </row>
        <row r="6">
          <cell r="C6">
            <v>2002</v>
          </cell>
        </row>
        <row r="30">
          <cell r="C30">
            <v>2004</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31"/>
  <sheetViews>
    <sheetView tabSelected="1" zoomScale="75" workbookViewId="0">
      <selection activeCell="A2" sqref="A2"/>
    </sheetView>
  </sheetViews>
  <sheetFormatPr defaultRowHeight="12.75"/>
  <cols>
    <col min="1" max="1" width="20.7109375" style="8" customWidth="1"/>
    <col min="2" max="2" width="13.85546875" style="8" customWidth="1"/>
    <col min="3" max="3" width="12" style="8" customWidth="1"/>
    <col min="4" max="4" width="11.42578125" style="8" customWidth="1"/>
    <col min="5" max="5" width="1.7109375" style="8" customWidth="1"/>
    <col min="6" max="7" width="11.5703125" style="8" customWidth="1"/>
    <col min="8" max="8" width="12.28515625" style="8" customWidth="1"/>
    <col min="9" max="9" width="1.7109375" style="8" customWidth="1"/>
    <col min="10" max="12" width="12.140625" style="8" customWidth="1"/>
    <col min="13" max="16384" width="9.140625" style="8"/>
  </cols>
  <sheetData>
    <row r="1" spans="1:12">
      <c r="A1" s="8" t="s">
        <v>176</v>
      </c>
    </row>
    <row r="2" spans="1:12">
      <c r="A2" s="22"/>
      <c r="B2" s="22"/>
      <c r="C2" s="22"/>
      <c r="D2" s="22"/>
      <c r="E2" s="6"/>
      <c r="F2" s="22"/>
      <c r="G2" s="22"/>
      <c r="H2" s="22"/>
      <c r="I2" s="22"/>
      <c r="J2" s="22"/>
      <c r="K2" s="22"/>
      <c r="L2" s="22"/>
    </row>
    <row r="3" spans="1:12">
      <c r="B3" s="307" t="s">
        <v>54</v>
      </c>
      <c r="C3" s="307"/>
      <c r="D3" s="307"/>
      <c r="E3" s="9"/>
      <c r="F3" s="307" t="s">
        <v>177</v>
      </c>
      <c r="G3" s="307"/>
      <c r="H3" s="307"/>
      <c r="J3" s="307" t="s">
        <v>178</v>
      </c>
      <c r="K3" s="307"/>
      <c r="L3" s="307"/>
    </row>
    <row r="4" spans="1:12">
      <c r="B4" s="23"/>
      <c r="C4" s="23" t="s">
        <v>25</v>
      </c>
      <c r="D4" s="23" t="s">
        <v>26</v>
      </c>
      <c r="E4" s="2"/>
      <c r="F4" s="23"/>
      <c r="G4" s="23" t="s">
        <v>25</v>
      </c>
      <c r="H4" s="23" t="s">
        <v>26</v>
      </c>
      <c r="J4" s="23"/>
      <c r="K4" s="23" t="s">
        <v>25</v>
      </c>
      <c r="L4" s="23" t="s">
        <v>26</v>
      </c>
    </row>
    <row r="5" spans="1:12">
      <c r="A5" s="22"/>
      <c r="B5" s="24" t="s">
        <v>27</v>
      </c>
      <c r="C5" s="24" t="s">
        <v>28</v>
      </c>
      <c r="D5" s="24" t="s">
        <v>29</v>
      </c>
      <c r="E5" s="6"/>
      <c r="F5" s="24" t="s">
        <v>27</v>
      </c>
      <c r="G5" s="24" t="s">
        <v>28</v>
      </c>
      <c r="H5" s="24" t="s">
        <v>29</v>
      </c>
      <c r="J5" s="24" t="s">
        <v>27</v>
      </c>
      <c r="K5" s="24" t="s">
        <v>28</v>
      </c>
      <c r="L5" s="24" t="s">
        <v>29</v>
      </c>
    </row>
    <row r="6" spans="1:12">
      <c r="A6" s="25"/>
    </row>
    <row r="7" spans="1:12">
      <c r="A7" s="26" t="s">
        <v>30</v>
      </c>
      <c r="B7" s="27">
        <v>3760154.4568606159</v>
      </c>
      <c r="C7" s="27">
        <v>1991262.5467337307</v>
      </c>
      <c r="D7" s="27">
        <v>1768891.9101268852</v>
      </c>
      <c r="F7" s="28">
        <v>0.73703223169811749</v>
      </c>
      <c r="G7" s="28">
        <v>-1.3057784032006499</v>
      </c>
      <c r="H7" s="28">
        <v>3.1402424477240296</v>
      </c>
      <c r="J7" s="29">
        <v>-2.6459733647105388</v>
      </c>
      <c r="K7" s="29">
        <v>-3.093650338702199</v>
      </c>
      <c r="L7" s="29">
        <v>-2.1193157005117063</v>
      </c>
    </row>
    <row r="8" spans="1:12">
      <c r="A8" s="26" t="s">
        <v>31</v>
      </c>
      <c r="B8" s="27">
        <v>89840.76615665885</v>
      </c>
      <c r="C8" s="27">
        <v>40947.465566896426</v>
      </c>
      <c r="D8" s="27">
        <v>48893.300589762424</v>
      </c>
      <c r="F8" s="28">
        <v>1.6938241630858335</v>
      </c>
      <c r="G8" s="28">
        <v>3.8210666950168775</v>
      </c>
      <c r="H8" s="28">
        <v>-2.1770293101893153E-2</v>
      </c>
      <c r="J8" s="29">
        <v>-0.34174263278381695</v>
      </c>
      <c r="K8" s="29">
        <v>0.77216156541171344</v>
      </c>
      <c r="L8" s="29">
        <v>-1.2400924158777156</v>
      </c>
    </row>
    <row r="9" spans="1:12">
      <c r="A9" s="26" t="s">
        <v>32</v>
      </c>
      <c r="B9" s="27">
        <v>7472779.5538933175</v>
      </c>
      <c r="C9" s="27">
        <v>4344221.3749844069</v>
      </c>
      <c r="D9" s="27">
        <v>3128558.1789089106</v>
      </c>
      <c r="F9" s="28">
        <v>0.16301846100284481</v>
      </c>
      <c r="G9" s="28">
        <v>1.3493849335931218</v>
      </c>
      <c r="H9" s="28">
        <v>-1.4390110517812824</v>
      </c>
      <c r="J9" s="29">
        <v>-2.1214881768049687</v>
      </c>
      <c r="K9" s="29">
        <v>-0.74148607204359918</v>
      </c>
      <c r="L9" s="29">
        <v>-3.9849967558235431</v>
      </c>
    </row>
    <row r="10" spans="1:12">
      <c r="A10" s="26" t="s">
        <v>35</v>
      </c>
      <c r="B10" s="27">
        <v>692139.74471594882</v>
      </c>
      <c r="C10" s="27">
        <v>235487.66839668236</v>
      </c>
      <c r="D10" s="27">
        <v>456652.07631926634</v>
      </c>
      <c r="F10" s="28">
        <v>-2.6378276486158292</v>
      </c>
      <c r="G10" s="28">
        <v>-4.0614265124110602</v>
      </c>
      <c r="H10" s="28">
        <v>-1.8870637476071312</v>
      </c>
      <c r="J10" s="29">
        <v>-0.60298572783378623</v>
      </c>
      <c r="K10" s="29">
        <v>-1.0031338089276185</v>
      </c>
      <c r="L10" s="29">
        <v>-0.39195947459399549</v>
      </c>
    </row>
    <row r="11" spans="1:12">
      <c r="A11" s="26" t="s">
        <v>33</v>
      </c>
      <c r="B11" s="27">
        <v>1975565.7533170725</v>
      </c>
      <c r="C11" s="27">
        <v>565140.03036750876</v>
      </c>
      <c r="D11" s="27">
        <v>1410425.7229495638</v>
      </c>
      <c r="F11" s="28">
        <v>10.613073002633557</v>
      </c>
      <c r="G11" s="28">
        <v>7.1954449041000359</v>
      </c>
      <c r="H11" s="28">
        <v>12.044418740622556</v>
      </c>
      <c r="J11" s="29">
        <v>3.6207837697871308</v>
      </c>
      <c r="K11" s="29">
        <v>1.1496938657333537</v>
      </c>
      <c r="L11" s="29">
        <v>4.6557073777340428</v>
      </c>
    </row>
    <row r="12" spans="1:12">
      <c r="A12" s="26" t="s">
        <v>34</v>
      </c>
      <c r="B12" s="27">
        <v>5692450.2551171174</v>
      </c>
      <c r="C12" s="27">
        <v>3045578.7086947537</v>
      </c>
      <c r="D12" s="27">
        <v>2646871.5464223642</v>
      </c>
      <c r="F12" s="28">
        <v>3.9537311084719633</v>
      </c>
      <c r="G12" s="28">
        <v>0.40216535838467671</v>
      </c>
      <c r="H12" s="28">
        <v>8.3643567677214765</v>
      </c>
      <c r="J12" s="29">
        <v>1.8775572564975564</v>
      </c>
      <c r="K12" s="29">
        <v>-1.4909557733811953</v>
      </c>
      <c r="L12" s="29">
        <v>6.0608530332220543</v>
      </c>
    </row>
    <row r="13" spans="1:12">
      <c r="A13" s="26" t="s">
        <v>196</v>
      </c>
      <c r="B13" s="27">
        <v>1165287.8173895539</v>
      </c>
      <c r="C13" s="27">
        <v>651336.0013595277</v>
      </c>
      <c r="D13" s="27">
        <v>513951.81603002601</v>
      </c>
      <c r="F13" s="28">
        <v>1.6948958307531796</v>
      </c>
      <c r="G13" s="28">
        <v>-0.97382056357592783</v>
      </c>
      <c r="H13" s="28">
        <v>5.2909491221754958</v>
      </c>
      <c r="J13" s="29">
        <v>-1.0809165901797007</v>
      </c>
      <c r="K13" s="29">
        <v>-3.3763510930521092</v>
      </c>
      <c r="L13" s="29">
        <v>2.0121452341637198</v>
      </c>
    </row>
    <row r="14" spans="1:12">
      <c r="A14" s="26" t="s">
        <v>36</v>
      </c>
      <c r="B14" s="27">
        <v>6521082.0996156447</v>
      </c>
      <c r="C14" s="27">
        <v>3343471.1512502953</v>
      </c>
      <c r="D14" s="27">
        <v>3177610.9483653498</v>
      </c>
      <c r="F14" s="28">
        <v>5.6848723393489813</v>
      </c>
      <c r="G14" s="28">
        <v>3.2247948785903895</v>
      </c>
      <c r="H14" s="28">
        <v>8.4032122544460854</v>
      </c>
      <c r="J14" s="29">
        <v>2.0936577523952247</v>
      </c>
      <c r="K14" s="29">
        <v>0.36393084677141296</v>
      </c>
      <c r="L14" s="29">
        <v>4.0049738653133566</v>
      </c>
    </row>
    <row r="15" spans="1:12">
      <c r="A15" s="26" t="s">
        <v>37</v>
      </c>
      <c r="B15" s="27">
        <v>2813664.7666819612</v>
      </c>
      <c r="C15" s="27">
        <v>909561.82347344095</v>
      </c>
      <c r="D15" s="27">
        <v>1904102.9432085203</v>
      </c>
      <c r="F15" s="28">
        <v>2.8306938764892551</v>
      </c>
      <c r="G15" s="28">
        <v>-0.96085357899296508</v>
      </c>
      <c r="H15" s="28">
        <v>4.7462275792453896</v>
      </c>
      <c r="J15" s="29">
        <v>-1.2613190159945893</v>
      </c>
      <c r="K15" s="29">
        <v>-1.9575913649977734</v>
      </c>
      <c r="L15" s="29">
        <v>-0.90955415838100839</v>
      </c>
    </row>
    <row r="16" spans="1:12">
      <c r="A16" s="26" t="s">
        <v>38</v>
      </c>
      <c r="B16" s="27">
        <v>931527.78513860051</v>
      </c>
      <c r="C16" s="27">
        <v>428056.70083754807</v>
      </c>
      <c r="D16" s="27">
        <v>503471.08430105232</v>
      </c>
      <c r="F16" s="28">
        <v>3.1332334053223172</v>
      </c>
      <c r="G16" s="28">
        <v>1.4425545610738473</v>
      </c>
      <c r="H16" s="28">
        <v>4.6156295642865404</v>
      </c>
      <c r="J16" s="29">
        <v>1.1402574713291007</v>
      </c>
      <c r="K16" s="29">
        <v>0.88252307068365254</v>
      </c>
      <c r="L16" s="29">
        <v>1.366240357936723</v>
      </c>
    </row>
    <row r="17" spans="1:12">
      <c r="A17" s="26" t="s">
        <v>39</v>
      </c>
      <c r="B17" s="27">
        <v>1389530.9612800633</v>
      </c>
      <c r="C17" s="27">
        <v>746641.77988026885</v>
      </c>
      <c r="D17" s="27">
        <v>642889.18139979441</v>
      </c>
      <c r="F17" s="28">
        <v>-1.6886111245831745</v>
      </c>
      <c r="G17" s="28">
        <v>-3.7603744714046115</v>
      </c>
      <c r="H17" s="28">
        <v>0.83232697148395984</v>
      </c>
      <c r="J17" s="29">
        <v>-5.0364272789625071</v>
      </c>
      <c r="K17" s="29">
        <v>-3.4924658554650532</v>
      </c>
      <c r="L17" s="29">
        <v>-6.9151318024904498</v>
      </c>
    </row>
    <row r="18" spans="1:12">
      <c r="A18" s="26" t="s">
        <v>40</v>
      </c>
      <c r="B18" s="27">
        <v>2902225.1635016822</v>
      </c>
      <c r="C18" s="27">
        <v>1158208.9501800579</v>
      </c>
      <c r="D18" s="27">
        <v>1744016.2133216241</v>
      </c>
      <c r="E18" s="27"/>
      <c r="F18" s="28">
        <v>4.3765131944756677</v>
      </c>
      <c r="G18" s="28">
        <v>1.3255759651301733</v>
      </c>
      <c r="H18" s="28">
        <v>6.5062487363602264</v>
      </c>
      <c r="J18" s="29">
        <v>-0.47680247874131598</v>
      </c>
      <c r="K18" s="29">
        <v>-0.91930274871381989</v>
      </c>
      <c r="L18" s="29">
        <v>-0.16791098691071682</v>
      </c>
    </row>
    <row r="19" spans="1:12">
      <c r="A19" s="26" t="s">
        <v>41</v>
      </c>
      <c r="B19" s="27">
        <v>1387823.9499465243</v>
      </c>
      <c r="C19" s="27">
        <v>649503.09258100938</v>
      </c>
      <c r="D19" s="27">
        <v>738320.8573655152</v>
      </c>
      <c r="E19" s="27"/>
      <c r="F19" s="28">
        <v>5.8570782355876831</v>
      </c>
      <c r="G19" s="28">
        <v>2.5603091117070305</v>
      </c>
      <c r="H19" s="28">
        <v>8.9375913909243589</v>
      </c>
      <c r="J19" s="29">
        <v>0.49364405724683774</v>
      </c>
      <c r="K19" s="29">
        <v>0.4548796991784122</v>
      </c>
      <c r="L19" s="29">
        <v>0.52986561553640332</v>
      </c>
    </row>
    <row r="20" spans="1:12">
      <c r="A20" s="26" t="s">
        <v>42</v>
      </c>
      <c r="B20" s="27">
        <v>542904.41263788717</v>
      </c>
      <c r="C20" s="27">
        <v>249867.71526965415</v>
      </c>
      <c r="D20" s="27">
        <v>293036.697368233</v>
      </c>
      <c r="F20" s="28">
        <v>5.7764942099196093</v>
      </c>
      <c r="G20" s="28">
        <v>3.2790973245589425</v>
      </c>
      <c r="H20" s="28">
        <v>8.0033939792399611</v>
      </c>
      <c r="J20" s="29">
        <v>1.510675163078774</v>
      </c>
      <c r="K20" s="29">
        <v>0.93086231451672463</v>
      </c>
      <c r="L20" s="29">
        <v>2.027687539557868</v>
      </c>
    </row>
    <row r="21" spans="1:12">
      <c r="A21" s="26" t="s">
        <v>43</v>
      </c>
      <c r="B21" s="27">
        <v>3658024.4656859008</v>
      </c>
      <c r="C21" s="27">
        <v>1217654.8569342699</v>
      </c>
      <c r="D21" s="27">
        <v>2440369.6087516304</v>
      </c>
      <c r="F21" s="28">
        <v>-1.1171438697846048</v>
      </c>
      <c r="G21" s="28">
        <v>-2.4462839995538497</v>
      </c>
      <c r="H21" s="28">
        <v>-0.44031470218207186</v>
      </c>
      <c r="J21" s="29">
        <v>-4.8205433823507819</v>
      </c>
      <c r="K21" s="29">
        <v>-4.2661884071107075</v>
      </c>
      <c r="L21" s="29">
        <v>-5.102833870798559</v>
      </c>
    </row>
    <row r="22" spans="1:12">
      <c r="A22" s="26" t="s">
        <v>44</v>
      </c>
      <c r="B22" s="27">
        <v>4509222.6456273152</v>
      </c>
      <c r="C22" s="27">
        <v>1824652.6976490701</v>
      </c>
      <c r="D22" s="27">
        <v>2684569.947978246</v>
      </c>
      <c r="E22" s="27"/>
      <c r="F22" s="28">
        <v>12.141659364580669</v>
      </c>
      <c r="G22" s="28">
        <v>4.6088441279639261</v>
      </c>
      <c r="H22" s="28">
        <v>17.912711917688291</v>
      </c>
      <c r="J22" s="29">
        <v>6.1244085368618455</v>
      </c>
      <c r="K22" s="29">
        <v>2.0658451258473072</v>
      </c>
      <c r="L22" s="29">
        <v>9.2337616803227238</v>
      </c>
    </row>
    <row r="23" spans="1:12">
      <c r="A23" s="26" t="s">
        <v>45</v>
      </c>
      <c r="B23" s="27">
        <v>889906.08104155445</v>
      </c>
      <c r="C23" s="27">
        <v>324548.57571063895</v>
      </c>
      <c r="D23" s="27">
        <v>565357.50533091556</v>
      </c>
      <c r="F23" s="28">
        <v>4.4877734776662868</v>
      </c>
      <c r="G23" s="28">
        <v>-1.5709401291307798</v>
      </c>
      <c r="H23" s="28">
        <v>8.3151650699187947</v>
      </c>
      <c r="J23" s="29">
        <v>-0.91985407820266729</v>
      </c>
      <c r="K23" s="29">
        <v>-2.2416949206974017</v>
      </c>
      <c r="L23" s="29">
        <v>-8.4824919342205471E-2</v>
      </c>
    </row>
    <row r="24" spans="1:12">
      <c r="A24" s="26" t="s">
        <v>46</v>
      </c>
      <c r="B24" s="27">
        <v>2023851.8748778619</v>
      </c>
      <c r="C24" s="27">
        <v>809855.67348652624</v>
      </c>
      <c r="D24" s="27">
        <v>1213996.2013913358</v>
      </c>
      <c r="F24" s="28">
        <v>1.1774527760731439</v>
      </c>
      <c r="G24" s="28">
        <v>-2.8664428984222923</v>
      </c>
      <c r="H24" s="28">
        <v>4.0677131057441773</v>
      </c>
      <c r="J24" s="29">
        <v>-4.2466900710281923</v>
      </c>
      <c r="K24" s="29">
        <v>-4.2855250693961473</v>
      </c>
      <c r="L24" s="29">
        <v>-4.2189338517237758</v>
      </c>
    </row>
    <row r="25" spans="1:12">
      <c r="A25" s="26" t="s">
        <v>47</v>
      </c>
      <c r="B25" s="27">
        <v>4814582.186804004</v>
      </c>
      <c r="C25" s="27">
        <v>1642378.3017385977</v>
      </c>
      <c r="D25" s="27">
        <v>3172203.8850654061</v>
      </c>
      <c r="F25" s="28">
        <v>2.9151325183937091</v>
      </c>
      <c r="G25" s="28">
        <v>0.34053297290564638</v>
      </c>
      <c r="H25" s="28">
        <v>4.3007159461085456</v>
      </c>
      <c r="J25" s="29">
        <v>-2.0888145198947008</v>
      </c>
      <c r="K25" s="29">
        <v>-0.70092317875261589</v>
      </c>
      <c r="L25" s="29">
        <v>-2.8357420353312577</v>
      </c>
    </row>
    <row r="26" spans="1:12">
      <c r="A26" s="26" t="s">
        <v>48</v>
      </c>
      <c r="B26" s="27">
        <v>1841045.1172360829</v>
      </c>
      <c r="C26" s="27">
        <v>850636.05490511656</v>
      </c>
      <c r="D26" s="27">
        <v>990409.06233096635</v>
      </c>
      <c r="F26" s="28">
        <v>1.5955335449880217</v>
      </c>
      <c r="G26" s="28">
        <v>-3.2365637775009977</v>
      </c>
      <c r="H26" s="28">
        <v>6.1482040749760305</v>
      </c>
      <c r="J26" s="29">
        <v>-2.2900778933313348</v>
      </c>
      <c r="K26" s="29">
        <v>-5.3732826026487563</v>
      </c>
      <c r="L26" s="29">
        <v>0.61483363498185317</v>
      </c>
    </row>
    <row r="27" spans="1:12">
      <c r="A27" s="26"/>
      <c r="B27" s="27"/>
      <c r="C27" s="27"/>
      <c r="D27" s="27"/>
      <c r="F27" s="28"/>
      <c r="G27" s="28"/>
      <c r="H27" s="28"/>
      <c r="J27" s="29"/>
      <c r="K27" s="29"/>
      <c r="L27" s="29"/>
    </row>
    <row r="28" spans="1:12">
      <c r="A28" s="7" t="s">
        <v>22</v>
      </c>
      <c r="B28" s="5">
        <v>55073609.857525364</v>
      </c>
      <c r="C28" s="5">
        <v>25029011.170000002</v>
      </c>
      <c r="D28" s="5">
        <v>30044598.687525369</v>
      </c>
      <c r="E28" s="2"/>
      <c r="F28" s="30">
        <v>3.3450977770696451</v>
      </c>
      <c r="G28" s="30">
        <v>0.7101908763854462</v>
      </c>
      <c r="H28" s="30">
        <v>5.6477556517014085</v>
      </c>
      <c r="I28" s="2"/>
      <c r="J28" s="14">
        <v>-0.44255817524259544</v>
      </c>
      <c r="K28" s="14">
        <v>-1.2542608858780688</v>
      </c>
      <c r="L28" s="14">
        <v>0.26679274642343226</v>
      </c>
    </row>
    <row r="29" spans="1:12">
      <c r="A29" s="22"/>
      <c r="B29" s="22"/>
      <c r="C29" s="22"/>
      <c r="D29" s="22"/>
      <c r="E29" s="22"/>
      <c r="F29" s="22"/>
      <c r="G29" s="22"/>
      <c r="H29" s="22"/>
      <c r="I29" s="22"/>
      <c r="J29" s="22"/>
      <c r="K29" s="22"/>
      <c r="L29" s="22"/>
    </row>
    <row r="31" spans="1:12">
      <c r="A31" s="8" t="s">
        <v>53</v>
      </c>
    </row>
  </sheetData>
  <mergeCells count="3">
    <mergeCell ref="B3:D3"/>
    <mergeCell ref="F3:H3"/>
    <mergeCell ref="J3:L3"/>
  </mergeCells>
  <phoneticPr fontId="5" type="noConversion"/>
  <pageMargins left="0.75" right="0.75" top="1" bottom="1" header="0.5" footer="0.5"/>
  <pageSetup paperSize="9" scale="66" orientation="portrait" r:id="rId1"/>
  <headerFooter alignWithMargins="0"/>
</worksheet>
</file>

<file path=xl/worksheets/sheet10.xml><?xml version="1.0" encoding="utf-8"?>
<worksheet xmlns="http://schemas.openxmlformats.org/spreadsheetml/2006/main" xmlns:r="http://schemas.openxmlformats.org/officeDocument/2006/relationships">
  <dimension ref="A1:L58"/>
  <sheetViews>
    <sheetView zoomScale="75" zoomScaleNormal="75" workbookViewId="0">
      <selection activeCell="A2" sqref="A2"/>
    </sheetView>
  </sheetViews>
  <sheetFormatPr defaultRowHeight="12.75"/>
  <cols>
    <col min="1" max="1" width="27.42578125" style="121" customWidth="1"/>
    <col min="2" max="4" width="9.140625" style="121"/>
    <col min="5" max="5" width="1.42578125" style="121" customWidth="1"/>
    <col min="6" max="8" width="9.140625" style="121"/>
    <col min="9" max="9" width="2" style="122" customWidth="1"/>
    <col min="10" max="16384" width="9.140625" style="121"/>
  </cols>
  <sheetData>
    <row r="1" spans="1:12">
      <c r="A1" s="120" t="s">
        <v>260</v>
      </c>
    </row>
    <row r="3" spans="1:12">
      <c r="A3" s="123"/>
      <c r="B3" s="123"/>
      <c r="C3" s="123"/>
      <c r="D3" s="123"/>
      <c r="E3" s="123"/>
      <c r="F3" s="123"/>
      <c r="G3" s="123"/>
      <c r="H3" s="123"/>
      <c r="I3" s="124"/>
      <c r="J3" s="123"/>
      <c r="K3" s="123"/>
      <c r="L3" s="125" t="s">
        <v>261</v>
      </c>
    </row>
    <row r="4" spans="1:12">
      <c r="A4" s="126"/>
      <c r="B4" s="324" t="s">
        <v>262</v>
      </c>
      <c r="C4" s="324"/>
      <c r="D4" s="324"/>
      <c r="E4" s="126"/>
      <c r="F4" s="324" t="s">
        <v>263</v>
      </c>
      <c r="G4" s="324"/>
      <c r="H4" s="324"/>
      <c r="I4" s="121"/>
      <c r="J4" s="324" t="s">
        <v>244</v>
      </c>
      <c r="K4" s="324"/>
      <c r="L4" s="324"/>
    </row>
    <row r="5" spans="1:12">
      <c r="A5" s="127"/>
      <c r="B5" s="128" t="s">
        <v>264</v>
      </c>
      <c r="C5" s="128" t="s">
        <v>265</v>
      </c>
      <c r="D5" s="128" t="s">
        <v>244</v>
      </c>
      <c r="E5" s="127"/>
      <c r="F5" s="128" t="s">
        <v>264</v>
      </c>
      <c r="G5" s="128" t="s">
        <v>265</v>
      </c>
      <c r="H5" s="128" t="s">
        <v>244</v>
      </c>
      <c r="I5" s="123"/>
      <c r="J5" s="128" t="s">
        <v>264</v>
      </c>
      <c r="K5" s="128" t="s">
        <v>265</v>
      </c>
      <c r="L5" s="128" t="s">
        <v>244</v>
      </c>
    </row>
    <row r="6" spans="1:12">
      <c r="A6" s="129"/>
      <c r="B6" s="130" t="s">
        <v>266</v>
      </c>
      <c r="C6" s="130" t="s">
        <v>266</v>
      </c>
      <c r="D6" s="130" t="s">
        <v>266</v>
      </c>
      <c r="E6" s="130"/>
      <c r="F6" s="130" t="s">
        <v>266</v>
      </c>
      <c r="G6" s="130" t="s">
        <v>266</v>
      </c>
      <c r="H6" s="130" t="s">
        <v>266</v>
      </c>
      <c r="I6" s="121"/>
      <c r="J6" s="130" t="s">
        <v>266</v>
      </c>
      <c r="K6" s="130" t="s">
        <v>266</v>
      </c>
      <c r="L6" s="130" t="s">
        <v>266</v>
      </c>
    </row>
    <row r="7" spans="1:12" ht="13.5" customHeight="1">
      <c r="A7" s="129"/>
      <c r="B7" s="325" t="s">
        <v>267</v>
      </c>
      <c r="C7" s="325"/>
      <c r="D7" s="325"/>
      <c r="E7" s="325"/>
      <c r="F7" s="325"/>
      <c r="G7" s="325"/>
      <c r="H7" s="325"/>
      <c r="I7" s="325"/>
      <c r="J7" s="325"/>
      <c r="K7" s="325"/>
      <c r="L7" s="325"/>
    </row>
    <row r="8" spans="1:12">
      <c r="A8" s="129"/>
      <c r="B8" s="130"/>
      <c r="C8" s="130"/>
      <c r="D8" s="130"/>
      <c r="E8" s="130"/>
      <c r="F8" s="130"/>
      <c r="G8" s="130"/>
      <c r="H8" s="130"/>
      <c r="I8" s="121"/>
      <c r="J8" s="130"/>
      <c r="K8" s="130"/>
      <c r="L8" s="130"/>
    </row>
    <row r="9" spans="1:12">
      <c r="A9" s="131" t="s">
        <v>30</v>
      </c>
      <c r="B9" s="132">
        <v>29.437000000000001</v>
      </c>
      <c r="C9" s="132">
        <v>16.106999999999999</v>
      </c>
      <c r="D9" s="132">
        <v>45.545000000000002</v>
      </c>
      <c r="E9" s="133"/>
      <c r="F9" s="132">
        <v>7.9379999999999997</v>
      </c>
      <c r="G9" s="132">
        <v>1.726</v>
      </c>
      <c r="H9" s="132">
        <v>9.6649999999999991</v>
      </c>
      <c r="I9" s="134"/>
      <c r="J9" s="132">
        <v>37.375999999999998</v>
      </c>
      <c r="K9" s="132">
        <v>17.834</v>
      </c>
      <c r="L9" s="132">
        <v>55.209000000000003</v>
      </c>
    </row>
    <row r="10" spans="1:12">
      <c r="A10" s="131" t="s">
        <v>31</v>
      </c>
      <c r="B10" s="132">
        <v>1.286</v>
      </c>
      <c r="C10" s="132">
        <v>0.71799999999999997</v>
      </c>
      <c r="D10" s="132">
        <v>2.004</v>
      </c>
      <c r="E10" s="133"/>
      <c r="F10" s="132">
        <v>0.182</v>
      </c>
      <c r="G10" s="132">
        <v>4.2999999999999997E-2</v>
      </c>
      <c r="H10" s="132">
        <v>0.22500000000000001</v>
      </c>
      <c r="I10" s="134"/>
      <c r="J10" s="132">
        <v>1.468</v>
      </c>
      <c r="K10" s="132">
        <v>0.76100000000000001</v>
      </c>
      <c r="L10" s="132">
        <v>2.2290000000000001</v>
      </c>
    </row>
    <row r="11" spans="1:12">
      <c r="A11" s="131" t="s">
        <v>32</v>
      </c>
      <c r="B11" s="132">
        <v>29.864000000000001</v>
      </c>
      <c r="C11" s="132">
        <v>7.5220000000000002</v>
      </c>
      <c r="D11" s="132">
        <v>37.386000000000003</v>
      </c>
      <c r="E11" s="133"/>
      <c r="F11" s="132">
        <v>17.861000000000001</v>
      </c>
      <c r="G11" s="132">
        <v>2.8380000000000001</v>
      </c>
      <c r="H11" s="132">
        <v>20.699000000000002</v>
      </c>
      <c r="I11" s="134"/>
      <c r="J11" s="132">
        <v>47.725000000000001</v>
      </c>
      <c r="K11" s="132">
        <v>10.36</v>
      </c>
      <c r="L11" s="132">
        <v>58.085000000000001</v>
      </c>
    </row>
    <row r="12" spans="1:12">
      <c r="A12" s="131" t="s">
        <v>35</v>
      </c>
      <c r="B12" s="132">
        <v>6.0330000000000004</v>
      </c>
      <c r="C12" s="132">
        <v>4.5110000000000001</v>
      </c>
      <c r="D12" s="132">
        <v>10.544</v>
      </c>
      <c r="E12" s="133"/>
      <c r="F12" s="132">
        <v>1.883</v>
      </c>
      <c r="G12" s="132">
        <v>0.90400000000000003</v>
      </c>
      <c r="H12" s="132">
        <v>2.7869999999999999</v>
      </c>
      <c r="I12" s="134"/>
      <c r="J12" s="132">
        <v>7.9160000000000004</v>
      </c>
      <c r="K12" s="132">
        <v>5.415</v>
      </c>
      <c r="L12" s="132">
        <v>13.331</v>
      </c>
    </row>
    <row r="13" spans="1:12">
      <c r="A13" s="131" t="s">
        <v>33</v>
      </c>
      <c r="B13" s="132">
        <v>15.19</v>
      </c>
      <c r="C13" s="132">
        <v>6.0350000000000001</v>
      </c>
      <c r="D13" s="132">
        <v>21.225000000000001</v>
      </c>
      <c r="E13" s="133"/>
      <c r="F13" s="132">
        <v>2.5019999999999998</v>
      </c>
      <c r="G13" s="132">
        <v>1.1890000000000001</v>
      </c>
      <c r="H13" s="132">
        <v>3.69</v>
      </c>
      <c r="I13" s="134"/>
      <c r="J13" s="132">
        <v>17.692</v>
      </c>
      <c r="K13" s="132">
        <v>7.2229999999999999</v>
      </c>
      <c r="L13" s="132">
        <v>24.914999999999999</v>
      </c>
    </row>
    <row r="14" spans="1:12">
      <c r="A14" s="131" t="s">
        <v>34</v>
      </c>
      <c r="B14" s="132">
        <v>37.659999999999997</v>
      </c>
      <c r="C14" s="132">
        <v>10.016999999999999</v>
      </c>
      <c r="D14" s="132">
        <v>47.677</v>
      </c>
      <c r="E14" s="133"/>
      <c r="F14" s="132">
        <v>17.672999999999998</v>
      </c>
      <c r="G14" s="132">
        <v>9.6539999999999999</v>
      </c>
      <c r="H14" s="132">
        <v>27.327000000000002</v>
      </c>
      <c r="I14" s="134"/>
      <c r="J14" s="132">
        <v>55.334000000000003</v>
      </c>
      <c r="K14" s="132">
        <v>19.670999999999999</v>
      </c>
      <c r="L14" s="132">
        <v>75.004000000000005</v>
      </c>
    </row>
    <row r="15" spans="1:12">
      <c r="A15" s="131" t="s">
        <v>196</v>
      </c>
      <c r="B15" s="132">
        <v>3.8889999999999998</v>
      </c>
      <c r="C15" s="132">
        <v>1.843</v>
      </c>
      <c r="D15" s="132">
        <v>5.7320000000000002</v>
      </c>
      <c r="E15" s="133"/>
      <c r="F15" s="132">
        <v>4.4420000000000002</v>
      </c>
      <c r="G15" s="132">
        <v>0.54400000000000004</v>
      </c>
      <c r="H15" s="132">
        <v>4.9859999999999998</v>
      </c>
      <c r="I15" s="134"/>
      <c r="J15" s="132">
        <v>8.3309999999999995</v>
      </c>
      <c r="K15" s="132">
        <v>2.387</v>
      </c>
      <c r="L15" s="132">
        <v>10.718</v>
      </c>
    </row>
    <row r="16" spans="1:12">
      <c r="A16" s="131" t="s">
        <v>36</v>
      </c>
      <c r="B16" s="132">
        <v>34.500999999999998</v>
      </c>
      <c r="C16" s="132">
        <v>10.323</v>
      </c>
      <c r="D16" s="132">
        <v>44.823999999999998</v>
      </c>
      <c r="E16" s="133"/>
      <c r="F16" s="132">
        <v>19.739000000000001</v>
      </c>
      <c r="G16" s="132">
        <v>11.004</v>
      </c>
      <c r="H16" s="132">
        <v>30.742999999999999</v>
      </c>
      <c r="I16" s="134"/>
      <c r="J16" s="132">
        <v>54.24</v>
      </c>
      <c r="K16" s="132">
        <v>21.327000000000002</v>
      </c>
      <c r="L16" s="132">
        <v>75.566999999999993</v>
      </c>
    </row>
    <row r="17" spans="1:12">
      <c r="A17" s="131" t="s">
        <v>37</v>
      </c>
      <c r="B17" s="132">
        <v>18.54</v>
      </c>
      <c r="C17" s="132">
        <v>8.3759999999999994</v>
      </c>
      <c r="D17" s="132">
        <v>26.916</v>
      </c>
      <c r="E17" s="133"/>
      <c r="F17" s="132">
        <v>15.754</v>
      </c>
      <c r="G17" s="132">
        <v>5.6159999999999997</v>
      </c>
      <c r="H17" s="132">
        <v>21.370999999999999</v>
      </c>
      <c r="I17" s="134"/>
      <c r="J17" s="132">
        <v>34.295000000000002</v>
      </c>
      <c r="K17" s="132">
        <v>13.992000000000001</v>
      </c>
      <c r="L17" s="132">
        <v>48.286999999999999</v>
      </c>
    </row>
    <row r="18" spans="1:12">
      <c r="A18" s="131" t="s">
        <v>38</v>
      </c>
      <c r="B18" s="132">
        <v>3.7850000000000001</v>
      </c>
      <c r="C18" s="132">
        <v>1.7450000000000001</v>
      </c>
      <c r="D18" s="132">
        <v>5.53</v>
      </c>
      <c r="E18" s="133"/>
      <c r="F18" s="132">
        <v>3.3969999999999998</v>
      </c>
      <c r="G18" s="132">
        <v>1.8480000000000001</v>
      </c>
      <c r="H18" s="132">
        <v>5.2439999999999998</v>
      </c>
      <c r="I18" s="134"/>
      <c r="J18" s="132">
        <v>7.1820000000000004</v>
      </c>
      <c r="K18" s="132">
        <v>3.5920000000000001</v>
      </c>
      <c r="L18" s="132">
        <v>10.773999999999999</v>
      </c>
    </row>
    <row r="19" spans="1:12">
      <c r="A19" s="131" t="s">
        <v>39</v>
      </c>
      <c r="B19" s="132">
        <v>5.9779999999999998</v>
      </c>
      <c r="C19" s="132">
        <v>2.8239999999999998</v>
      </c>
      <c r="D19" s="132">
        <v>8.8030000000000008</v>
      </c>
      <c r="E19" s="133"/>
      <c r="F19" s="132">
        <v>6.2279999999999998</v>
      </c>
      <c r="G19" s="132">
        <v>1.2050000000000001</v>
      </c>
      <c r="H19" s="132">
        <v>7.4329999999999998</v>
      </c>
      <c r="I19" s="134"/>
      <c r="J19" s="132">
        <v>12.206</v>
      </c>
      <c r="K19" s="132">
        <v>4.03</v>
      </c>
      <c r="L19" s="132">
        <v>16.236000000000001</v>
      </c>
    </row>
    <row r="20" spans="1:12">
      <c r="A20" s="131" t="s">
        <v>40</v>
      </c>
      <c r="B20" s="132">
        <v>13.355</v>
      </c>
      <c r="C20" s="132">
        <v>5.8860000000000001</v>
      </c>
      <c r="D20" s="132">
        <v>19.241</v>
      </c>
      <c r="E20" s="133"/>
      <c r="F20" s="132">
        <v>15.932</v>
      </c>
      <c r="G20" s="132">
        <v>4.883</v>
      </c>
      <c r="H20" s="132">
        <v>20.815000000000001</v>
      </c>
      <c r="I20" s="134"/>
      <c r="J20" s="132">
        <v>29.286000000000001</v>
      </c>
      <c r="K20" s="132">
        <v>10.769</v>
      </c>
      <c r="L20" s="132">
        <v>40.055</v>
      </c>
    </row>
    <row r="21" spans="1:12">
      <c r="A21" s="131" t="s">
        <v>41</v>
      </c>
      <c r="B21" s="132">
        <v>6.4320000000000004</v>
      </c>
      <c r="C21" s="132">
        <v>4.0129999999999999</v>
      </c>
      <c r="D21" s="132">
        <v>10.445</v>
      </c>
      <c r="E21" s="133"/>
      <c r="F21" s="132">
        <v>3.3119999999999998</v>
      </c>
      <c r="G21" s="132">
        <v>0.95</v>
      </c>
      <c r="H21" s="132">
        <v>4.2619999999999996</v>
      </c>
      <c r="I21" s="134"/>
      <c r="J21" s="132">
        <v>9.7439999999999998</v>
      </c>
      <c r="K21" s="132">
        <v>4.9630000000000001</v>
      </c>
      <c r="L21" s="132">
        <v>14.707000000000001</v>
      </c>
    </row>
    <row r="22" spans="1:12">
      <c r="A22" s="131" t="s">
        <v>42</v>
      </c>
      <c r="B22" s="132">
        <v>3.4</v>
      </c>
      <c r="C22" s="132">
        <v>1.9830000000000001</v>
      </c>
      <c r="D22" s="132">
        <v>5.383</v>
      </c>
      <c r="E22" s="133"/>
      <c r="F22" s="132">
        <v>1.9710000000000001</v>
      </c>
      <c r="G22" s="132">
        <v>0.111</v>
      </c>
      <c r="H22" s="132">
        <v>2.0819999999999999</v>
      </c>
      <c r="I22" s="134"/>
      <c r="J22" s="132">
        <v>5.37</v>
      </c>
      <c r="K22" s="132">
        <v>2.0939999999999999</v>
      </c>
      <c r="L22" s="132">
        <v>7.4640000000000004</v>
      </c>
    </row>
    <row r="23" spans="1:12">
      <c r="A23" s="131" t="s">
        <v>43</v>
      </c>
      <c r="B23" s="132">
        <v>20.489000000000001</v>
      </c>
      <c r="C23" s="132">
        <v>10.265000000000001</v>
      </c>
      <c r="D23" s="132">
        <v>30.754000000000001</v>
      </c>
      <c r="E23" s="133"/>
      <c r="F23" s="132">
        <v>16.527999999999999</v>
      </c>
      <c r="G23" s="132">
        <v>16.745999999999999</v>
      </c>
      <c r="H23" s="132">
        <v>33.274000000000001</v>
      </c>
      <c r="I23" s="134"/>
      <c r="J23" s="132">
        <v>37.017000000000003</v>
      </c>
      <c r="K23" s="132">
        <v>27.01</v>
      </c>
      <c r="L23" s="132">
        <v>64.027000000000001</v>
      </c>
    </row>
    <row r="24" spans="1:12">
      <c r="A24" s="131" t="s">
        <v>44</v>
      </c>
      <c r="B24" s="132">
        <v>24.893000000000001</v>
      </c>
      <c r="C24" s="132">
        <v>4.7770000000000001</v>
      </c>
      <c r="D24" s="132">
        <v>29.670999999999999</v>
      </c>
      <c r="E24" s="133"/>
      <c r="F24" s="132">
        <v>49.039000000000001</v>
      </c>
      <c r="G24" s="132">
        <v>31.373999999999999</v>
      </c>
      <c r="H24" s="132">
        <v>80.412999999999997</v>
      </c>
      <c r="I24" s="134"/>
      <c r="J24" s="132">
        <v>73.932000000000002</v>
      </c>
      <c r="K24" s="132">
        <v>36.151000000000003</v>
      </c>
      <c r="L24" s="132">
        <v>110.084</v>
      </c>
    </row>
    <row r="25" spans="1:12">
      <c r="A25" s="131" t="s">
        <v>45</v>
      </c>
      <c r="B25" s="132">
        <v>4.4939999999999998</v>
      </c>
      <c r="C25" s="132">
        <v>2.2280000000000002</v>
      </c>
      <c r="D25" s="132">
        <v>6.7220000000000004</v>
      </c>
      <c r="E25" s="133"/>
      <c r="F25" s="132">
        <v>4.6230000000000002</v>
      </c>
      <c r="G25" s="132">
        <v>3.4470000000000001</v>
      </c>
      <c r="H25" s="132">
        <v>8.07</v>
      </c>
      <c r="I25" s="134"/>
      <c r="J25" s="132">
        <v>9.1170000000000009</v>
      </c>
      <c r="K25" s="132">
        <v>5.6760000000000002</v>
      </c>
      <c r="L25" s="132">
        <v>14.792</v>
      </c>
    </row>
    <row r="26" spans="1:12">
      <c r="A26" s="131" t="s">
        <v>46</v>
      </c>
      <c r="B26" s="132">
        <v>7.1820000000000004</v>
      </c>
      <c r="C26" s="132">
        <v>2.7829999999999999</v>
      </c>
      <c r="D26" s="132">
        <v>9.9649999999999999</v>
      </c>
      <c r="E26" s="133"/>
      <c r="F26" s="132">
        <v>25.091999999999999</v>
      </c>
      <c r="G26" s="132">
        <v>24.97</v>
      </c>
      <c r="H26" s="132">
        <v>50.061999999999998</v>
      </c>
      <c r="I26" s="134"/>
      <c r="J26" s="132">
        <v>32.274000000000001</v>
      </c>
      <c r="K26" s="132">
        <v>27.753</v>
      </c>
      <c r="L26" s="132">
        <v>60.027000000000001</v>
      </c>
    </row>
    <row r="27" spans="1:12">
      <c r="A27" s="131" t="s">
        <v>47</v>
      </c>
      <c r="B27" s="132">
        <v>28.084</v>
      </c>
      <c r="C27" s="132">
        <v>6.2050000000000001</v>
      </c>
      <c r="D27" s="132">
        <v>34.289000000000001</v>
      </c>
      <c r="E27" s="133"/>
      <c r="F27" s="132">
        <v>66.435000000000002</v>
      </c>
      <c r="G27" s="132">
        <v>13.525</v>
      </c>
      <c r="H27" s="132">
        <v>79.959999999999994</v>
      </c>
      <c r="I27" s="134"/>
      <c r="J27" s="132">
        <v>94.519000000000005</v>
      </c>
      <c r="K27" s="132">
        <v>19.728999999999999</v>
      </c>
      <c r="L27" s="132">
        <v>114.248</v>
      </c>
    </row>
    <row r="28" spans="1:12">
      <c r="A28" s="131" t="s">
        <v>48</v>
      </c>
      <c r="B28" s="132">
        <v>15.821</v>
      </c>
      <c r="C28" s="132">
        <v>2.96</v>
      </c>
      <c r="D28" s="132">
        <v>18.78</v>
      </c>
      <c r="E28" s="133"/>
      <c r="F28" s="132">
        <v>12.077</v>
      </c>
      <c r="G28" s="132">
        <v>2.508</v>
      </c>
      <c r="H28" s="132">
        <v>14.586</v>
      </c>
      <c r="I28" s="134"/>
      <c r="J28" s="132">
        <v>27.898</v>
      </c>
      <c r="K28" s="132">
        <v>5.468</v>
      </c>
      <c r="L28" s="132">
        <v>33.366</v>
      </c>
    </row>
    <row r="29" spans="1:12">
      <c r="A29" s="135" t="s">
        <v>22</v>
      </c>
      <c r="B29" s="136">
        <v>310.31300000000005</v>
      </c>
      <c r="C29" s="136">
        <v>111.121</v>
      </c>
      <c r="D29" s="136">
        <v>421.43599999999992</v>
      </c>
      <c r="E29" s="136">
        <v>0</v>
      </c>
      <c r="F29" s="136">
        <v>292.608</v>
      </c>
      <c r="G29" s="136">
        <v>135.08500000000001</v>
      </c>
      <c r="H29" s="136">
        <v>427.69399999999996</v>
      </c>
      <c r="I29" s="136"/>
      <c r="J29" s="136">
        <v>602.92200000000014</v>
      </c>
      <c r="K29" s="136">
        <v>246.20499999999996</v>
      </c>
      <c r="L29" s="136">
        <v>849.12500000000011</v>
      </c>
    </row>
    <row r="30" spans="1:12">
      <c r="A30" s="135"/>
      <c r="B30" s="136"/>
      <c r="C30" s="136"/>
      <c r="D30" s="136"/>
      <c r="E30" s="136"/>
      <c r="F30" s="136"/>
      <c r="G30" s="136"/>
      <c r="H30" s="136"/>
      <c r="I30" s="136"/>
      <c r="J30" s="136"/>
      <c r="K30" s="136"/>
      <c r="L30" s="136"/>
    </row>
    <row r="31" spans="1:12" ht="13.5" customHeight="1">
      <c r="A31" s="131"/>
      <c r="B31" s="325" t="s">
        <v>268</v>
      </c>
      <c r="C31" s="325"/>
      <c r="D31" s="325"/>
      <c r="E31" s="325"/>
      <c r="F31" s="325"/>
      <c r="G31" s="325"/>
      <c r="H31" s="325"/>
      <c r="I31" s="325"/>
      <c r="J31" s="325"/>
      <c r="K31" s="325"/>
      <c r="L31" s="325"/>
    </row>
    <row r="32" spans="1:12">
      <c r="A32" s="131"/>
      <c r="B32" s="137"/>
      <c r="C32" s="137"/>
      <c r="D32" s="137"/>
      <c r="E32" s="130"/>
      <c r="F32" s="137"/>
      <c r="G32" s="137"/>
      <c r="H32" s="137"/>
      <c r="I32" s="121"/>
      <c r="J32" s="137"/>
      <c r="K32" s="137"/>
      <c r="L32" s="137"/>
    </row>
    <row r="33" spans="1:12">
      <c r="A33" s="131" t="s">
        <v>30</v>
      </c>
      <c r="B33" s="132">
        <v>26.538</v>
      </c>
      <c r="C33" s="132">
        <v>11.593</v>
      </c>
      <c r="D33" s="132">
        <v>38.131</v>
      </c>
      <c r="E33" s="133"/>
      <c r="F33" s="132">
        <v>9.3019999999999996</v>
      </c>
      <c r="G33" s="132">
        <v>2.5179999999999998</v>
      </c>
      <c r="H33" s="132">
        <v>11.82</v>
      </c>
      <c r="I33" s="134"/>
      <c r="J33" s="132">
        <v>35.840000000000003</v>
      </c>
      <c r="K33" s="132">
        <v>14.111000000000001</v>
      </c>
      <c r="L33" s="132">
        <v>49.951000000000001</v>
      </c>
    </row>
    <row r="34" spans="1:12">
      <c r="A34" s="131" t="s">
        <v>31</v>
      </c>
      <c r="B34" s="132">
        <v>1.087</v>
      </c>
      <c r="C34" s="132">
        <v>0.57999999999999996</v>
      </c>
      <c r="D34" s="132">
        <v>1.667</v>
      </c>
      <c r="E34" s="133"/>
      <c r="F34" s="132">
        <v>0.36899999999999999</v>
      </c>
      <c r="G34" s="132">
        <v>4.9000000000000002E-2</v>
      </c>
      <c r="H34" s="132">
        <v>0.41799999999999998</v>
      </c>
      <c r="I34" s="134"/>
      <c r="J34" s="132">
        <v>1.456</v>
      </c>
      <c r="K34" s="132">
        <v>0.63</v>
      </c>
      <c r="L34" s="132">
        <v>2.085</v>
      </c>
    </row>
    <row r="35" spans="1:12">
      <c r="A35" s="131" t="s">
        <v>32</v>
      </c>
      <c r="B35" s="132">
        <v>29.952999999999999</v>
      </c>
      <c r="C35" s="132">
        <v>8.2680000000000007</v>
      </c>
      <c r="D35" s="132">
        <v>38.22</v>
      </c>
      <c r="E35" s="133"/>
      <c r="F35" s="132">
        <v>23.123000000000001</v>
      </c>
      <c r="G35" s="132">
        <v>2.907</v>
      </c>
      <c r="H35" s="132">
        <v>26.03</v>
      </c>
      <c r="I35" s="134"/>
      <c r="J35" s="132">
        <v>53.076000000000001</v>
      </c>
      <c r="K35" s="132">
        <v>11.173999999999999</v>
      </c>
      <c r="L35" s="132">
        <v>64.25</v>
      </c>
    </row>
    <row r="36" spans="1:12">
      <c r="A36" s="131" t="s">
        <v>35</v>
      </c>
      <c r="B36" s="132">
        <v>6.5650000000000004</v>
      </c>
      <c r="C36" s="132">
        <v>3.2719999999999998</v>
      </c>
      <c r="D36" s="132">
        <v>9.8369999999999997</v>
      </c>
      <c r="E36" s="133"/>
      <c r="F36" s="132">
        <v>1.8240000000000001</v>
      </c>
      <c r="G36" s="132">
        <v>1.175</v>
      </c>
      <c r="H36" s="132">
        <v>3</v>
      </c>
      <c r="I36" s="134"/>
      <c r="J36" s="132">
        <v>8.3889999999999993</v>
      </c>
      <c r="K36" s="132">
        <v>4.4470000000000001</v>
      </c>
      <c r="L36" s="132">
        <v>12.837</v>
      </c>
    </row>
    <row r="37" spans="1:12">
      <c r="A37" s="131" t="s">
        <v>269</v>
      </c>
      <c r="B37" s="132">
        <v>14.462</v>
      </c>
      <c r="C37" s="132">
        <v>5.05</v>
      </c>
      <c r="D37" s="132">
        <v>19.512</v>
      </c>
      <c r="E37" s="133"/>
      <c r="F37" s="132">
        <v>3.3490000000000002</v>
      </c>
      <c r="G37" s="132">
        <v>0.75800000000000001</v>
      </c>
      <c r="H37" s="132">
        <v>4.1079999999999997</v>
      </c>
      <c r="I37" s="134"/>
      <c r="J37" s="132">
        <v>17.811</v>
      </c>
      <c r="K37" s="132">
        <v>5.8090000000000002</v>
      </c>
      <c r="L37" s="132">
        <v>23.62</v>
      </c>
    </row>
    <row r="38" spans="1:12">
      <c r="A38" s="131" t="s">
        <v>34</v>
      </c>
      <c r="B38" s="132">
        <v>34.780999999999999</v>
      </c>
      <c r="C38" s="132">
        <v>10.23</v>
      </c>
      <c r="D38" s="132">
        <v>45.011000000000003</v>
      </c>
      <c r="E38" s="133"/>
      <c r="F38" s="132">
        <v>14.05</v>
      </c>
      <c r="G38" s="132">
        <v>6.4749999999999996</v>
      </c>
      <c r="H38" s="132">
        <v>20.524000000000001</v>
      </c>
      <c r="I38" s="134"/>
      <c r="J38" s="132">
        <v>48.831000000000003</v>
      </c>
      <c r="K38" s="132">
        <v>16.704999999999998</v>
      </c>
      <c r="L38" s="132">
        <v>65.536000000000001</v>
      </c>
    </row>
    <row r="39" spans="1:12">
      <c r="A39" s="131" t="s">
        <v>196</v>
      </c>
      <c r="B39" s="132">
        <v>5.1210000000000004</v>
      </c>
      <c r="C39" s="132">
        <v>2.8420000000000001</v>
      </c>
      <c r="D39" s="132">
        <v>7.9630000000000001</v>
      </c>
      <c r="E39" s="133"/>
      <c r="F39" s="132">
        <v>3.887</v>
      </c>
      <c r="G39" s="132">
        <v>1.137</v>
      </c>
      <c r="H39" s="132">
        <v>5.024</v>
      </c>
      <c r="I39" s="134"/>
      <c r="J39" s="132">
        <v>9.0079999999999991</v>
      </c>
      <c r="K39" s="132">
        <v>3.9790000000000001</v>
      </c>
      <c r="L39" s="132">
        <v>12.987</v>
      </c>
    </row>
    <row r="40" spans="1:12">
      <c r="A40" s="131" t="s">
        <v>36</v>
      </c>
      <c r="B40" s="132">
        <v>28.753</v>
      </c>
      <c r="C40" s="132">
        <v>11.195</v>
      </c>
      <c r="D40" s="132">
        <v>39.948999999999998</v>
      </c>
      <c r="E40" s="133"/>
      <c r="F40" s="132">
        <v>14.526</v>
      </c>
      <c r="G40" s="132">
        <v>11.138</v>
      </c>
      <c r="H40" s="132">
        <v>25.664000000000001</v>
      </c>
      <c r="I40" s="134"/>
      <c r="J40" s="132">
        <v>43.28</v>
      </c>
      <c r="K40" s="132">
        <v>22.332999999999998</v>
      </c>
      <c r="L40" s="132">
        <v>65.613</v>
      </c>
    </row>
    <row r="41" spans="1:12">
      <c r="A41" s="131" t="s">
        <v>37</v>
      </c>
      <c r="B41" s="132">
        <v>16.777000000000001</v>
      </c>
      <c r="C41" s="132">
        <v>8.4849999999999994</v>
      </c>
      <c r="D41" s="132">
        <v>25.263000000000002</v>
      </c>
      <c r="E41" s="133"/>
      <c r="F41" s="132">
        <v>17.219000000000001</v>
      </c>
      <c r="G41" s="132">
        <v>5.6159999999999997</v>
      </c>
      <c r="H41" s="132">
        <v>22.835000000000001</v>
      </c>
      <c r="I41" s="134"/>
      <c r="J41" s="132">
        <v>33.996000000000002</v>
      </c>
      <c r="K41" s="132">
        <v>14.101000000000001</v>
      </c>
      <c r="L41" s="132">
        <v>48.097999999999999</v>
      </c>
    </row>
    <row r="42" spans="1:12">
      <c r="A42" s="131" t="s">
        <v>38</v>
      </c>
      <c r="B42" s="132">
        <v>4.4550000000000001</v>
      </c>
      <c r="C42" s="132">
        <v>2.7559999999999998</v>
      </c>
      <c r="D42" s="132">
        <v>7.2110000000000003</v>
      </c>
      <c r="E42" s="133"/>
      <c r="F42" s="132">
        <v>4.194</v>
      </c>
      <c r="G42" s="132">
        <v>1.536</v>
      </c>
      <c r="H42" s="132">
        <v>5.73</v>
      </c>
      <c r="I42" s="134"/>
      <c r="J42" s="132">
        <v>8.6489999999999991</v>
      </c>
      <c r="K42" s="132">
        <v>4.2930000000000001</v>
      </c>
      <c r="L42" s="132">
        <v>12.941000000000001</v>
      </c>
    </row>
    <row r="43" spans="1:12">
      <c r="A43" s="131" t="s">
        <v>39</v>
      </c>
      <c r="B43" s="132">
        <v>6.6390000000000002</v>
      </c>
      <c r="C43" s="132">
        <v>3.4220000000000002</v>
      </c>
      <c r="D43" s="132">
        <v>10.061</v>
      </c>
      <c r="E43" s="133"/>
      <c r="F43" s="132">
        <v>3.2360000000000002</v>
      </c>
      <c r="G43" s="132">
        <v>0.27</v>
      </c>
      <c r="H43" s="132">
        <v>3.5059999999999998</v>
      </c>
      <c r="I43" s="134"/>
      <c r="J43" s="132">
        <v>9.875</v>
      </c>
      <c r="K43" s="132">
        <v>3.6920000000000002</v>
      </c>
      <c r="L43" s="132">
        <v>13.567</v>
      </c>
    </row>
    <row r="44" spans="1:12">
      <c r="A44" s="131" t="s">
        <v>40</v>
      </c>
      <c r="B44" s="132">
        <v>13.821</v>
      </c>
      <c r="C44" s="132">
        <v>6.8550000000000004</v>
      </c>
      <c r="D44" s="132">
        <v>20.675999999999998</v>
      </c>
      <c r="E44" s="133"/>
      <c r="F44" s="132">
        <v>15.787000000000001</v>
      </c>
      <c r="G44" s="132">
        <v>4.4009999999999998</v>
      </c>
      <c r="H44" s="132">
        <v>20.187999999999999</v>
      </c>
      <c r="I44" s="134"/>
      <c r="J44" s="132">
        <v>29.608000000000001</v>
      </c>
      <c r="K44" s="132">
        <v>11.257</v>
      </c>
      <c r="L44" s="132">
        <v>40.863999999999997</v>
      </c>
    </row>
    <row r="45" spans="1:12">
      <c r="A45" s="131" t="s">
        <v>41</v>
      </c>
      <c r="B45" s="132">
        <v>8.9440000000000008</v>
      </c>
      <c r="C45" s="132">
        <v>5.23</v>
      </c>
      <c r="D45" s="132">
        <v>14.173</v>
      </c>
      <c r="E45" s="133"/>
      <c r="F45" s="132">
        <v>4.2869999999999999</v>
      </c>
      <c r="G45" s="132">
        <v>1.127</v>
      </c>
      <c r="H45" s="132">
        <v>5.415</v>
      </c>
      <c r="I45" s="134"/>
      <c r="J45" s="132">
        <v>13.231</v>
      </c>
      <c r="K45" s="132">
        <v>6.3570000000000002</v>
      </c>
      <c r="L45" s="132">
        <v>19.588000000000001</v>
      </c>
    </row>
    <row r="46" spans="1:12">
      <c r="A46" s="131" t="s">
        <v>42</v>
      </c>
      <c r="B46" s="132">
        <v>3.42</v>
      </c>
      <c r="C46" s="132">
        <v>2.4700000000000002</v>
      </c>
      <c r="D46" s="132">
        <v>5.8890000000000002</v>
      </c>
      <c r="E46" s="133"/>
      <c r="F46" s="132">
        <v>1.5129999999999999</v>
      </c>
      <c r="G46" s="132">
        <v>0.223</v>
      </c>
      <c r="H46" s="132">
        <v>1.736</v>
      </c>
      <c r="I46" s="134"/>
      <c r="J46" s="132">
        <v>4.9329999999999998</v>
      </c>
      <c r="K46" s="132">
        <v>2.6930000000000001</v>
      </c>
      <c r="L46" s="132">
        <v>7.6260000000000003</v>
      </c>
    </row>
    <row r="47" spans="1:12">
      <c r="A47" s="131" t="s">
        <v>43</v>
      </c>
      <c r="B47" s="132">
        <v>23.064</v>
      </c>
      <c r="C47" s="132">
        <v>8.4079999999999995</v>
      </c>
      <c r="D47" s="132">
        <v>31.472000000000001</v>
      </c>
      <c r="E47" s="133"/>
      <c r="F47" s="132">
        <v>19.545000000000002</v>
      </c>
      <c r="G47" s="132">
        <v>15.169</v>
      </c>
      <c r="H47" s="132">
        <v>34.713000000000001</v>
      </c>
      <c r="I47" s="134"/>
      <c r="J47" s="132">
        <v>42.609000000000002</v>
      </c>
      <c r="K47" s="132">
        <v>23.577000000000002</v>
      </c>
      <c r="L47" s="132">
        <v>66.185000000000002</v>
      </c>
    </row>
    <row r="48" spans="1:12">
      <c r="A48" s="131" t="s">
        <v>44</v>
      </c>
      <c r="B48" s="132">
        <v>23.564</v>
      </c>
      <c r="C48" s="132">
        <v>6.0670000000000002</v>
      </c>
      <c r="D48" s="132">
        <v>29.63</v>
      </c>
      <c r="E48" s="133"/>
      <c r="F48" s="132">
        <v>46.658000000000001</v>
      </c>
      <c r="G48" s="132">
        <v>26.984000000000002</v>
      </c>
      <c r="H48" s="132">
        <v>73.641000000000005</v>
      </c>
      <c r="I48" s="134"/>
      <c r="J48" s="132">
        <v>70.221999999999994</v>
      </c>
      <c r="K48" s="132">
        <v>33.049999999999997</v>
      </c>
      <c r="L48" s="132">
        <v>103.27200000000001</v>
      </c>
    </row>
    <row r="49" spans="1:12">
      <c r="A49" s="131" t="s">
        <v>45</v>
      </c>
      <c r="B49" s="132">
        <v>4.3310000000000004</v>
      </c>
      <c r="C49" s="132">
        <v>1.837</v>
      </c>
      <c r="D49" s="132">
        <v>6.1680000000000001</v>
      </c>
      <c r="E49" s="133"/>
      <c r="F49" s="132">
        <v>4.8440000000000003</v>
      </c>
      <c r="G49" s="132">
        <v>2.54</v>
      </c>
      <c r="H49" s="132">
        <v>7.3840000000000003</v>
      </c>
      <c r="I49" s="134"/>
      <c r="J49" s="132">
        <v>9.1750000000000007</v>
      </c>
      <c r="K49" s="132">
        <v>4.3769999999999998</v>
      </c>
      <c r="L49" s="132">
        <v>13.552</v>
      </c>
    </row>
    <row r="50" spans="1:12">
      <c r="A50" s="131" t="s">
        <v>46</v>
      </c>
      <c r="B50" s="132">
        <v>7.8520000000000003</v>
      </c>
      <c r="C50" s="132">
        <v>1.6659999999999999</v>
      </c>
      <c r="D50" s="132">
        <v>9.5190000000000001</v>
      </c>
      <c r="E50" s="133"/>
      <c r="F50" s="132">
        <v>26.571000000000002</v>
      </c>
      <c r="G50" s="132">
        <v>21.815000000000001</v>
      </c>
      <c r="H50" s="132">
        <v>48.386000000000003</v>
      </c>
      <c r="I50" s="134"/>
      <c r="J50" s="132">
        <v>34.423999999999999</v>
      </c>
      <c r="K50" s="132">
        <v>23.481000000000002</v>
      </c>
      <c r="L50" s="132">
        <v>57.905000000000001</v>
      </c>
    </row>
    <row r="51" spans="1:12">
      <c r="A51" s="131" t="s">
        <v>47</v>
      </c>
      <c r="B51" s="132">
        <v>22.956</v>
      </c>
      <c r="C51" s="132">
        <v>5.6639999999999997</v>
      </c>
      <c r="D51" s="132">
        <v>28.619</v>
      </c>
      <c r="E51" s="133"/>
      <c r="F51" s="132">
        <v>60.896000000000001</v>
      </c>
      <c r="G51" s="132">
        <v>11.515000000000001</v>
      </c>
      <c r="H51" s="132">
        <v>72.412000000000006</v>
      </c>
      <c r="I51" s="134"/>
      <c r="J51" s="132">
        <v>83.852000000000004</v>
      </c>
      <c r="K51" s="132">
        <v>17.178999999999998</v>
      </c>
      <c r="L51" s="132">
        <v>101.03100000000001</v>
      </c>
    </row>
    <row r="52" spans="1:12">
      <c r="A52" s="131" t="s">
        <v>48</v>
      </c>
      <c r="B52" s="132">
        <v>13.63</v>
      </c>
      <c r="C52" s="132">
        <v>3.48</v>
      </c>
      <c r="D52" s="132">
        <v>17.11</v>
      </c>
      <c r="E52" s="133"/>
      <c r="F52" s="132">
        <v>12.026</v>
      </c>
      <c r="G52" s="132">
        <v>3.0619999999999998</v>
      </c>
      <c r="H52" s="132">
        <v>15.089</v>
      </c>
      <c r="I52" s="134"/>
      <c r="J52" s="132">
        <v>25.655999999999999</v>
      </c>
      <c r="K52" s="132">
        <v>6.5419999999999998</v>
      </c>
      <c r="L52" s="132">
        <v>32.198</v>
      </c>
    </row>
    <row r="53" spans="1:12">
      <c r="A53" s="138" t="s">
        <v>22</v>
      </c>
      <c r="B53" s="139">
        <v>296.71299999999997</v>
      </c>
      <c r="C53" s="139">
        <v>109.37000000000002</v>
      </c>
      <c r="D53" s="139">
        <v>406.08100000000002</v>
      </c>
      <c r="E53" s="139">
        <v>0</v>
      </c>
      <c r="F53" s="139">
        <v>287.20600000000002</v>
      </c>
      <c r="G53" s="139">
        <v>120.41500000000001</v>
      </c>
      <c r="H53" s="139">
        <v>407.62299999999999</v>
      </c>
      <c r="I53" s="139"/>
      <c r="J53" s="139">
        <v>583.92099999999994</v>
      </c>
      <c r="K53" s="139">
        <v>229.78700000000003</v>
      </c>
      <c r="L53" s="139">
        <v>813.70600000000002</v>
      </c>
    </row>
    <row r="54" spans="1:12">
      <c r="A54" s="140"/>
      <c r="B54" s="141"/>
      <c r="C54" s="141"/>
      <c r="D54" s="141"/>
      <c r="E54" s="141"/>
      <c r="F54" s="141"/>
      <c r="G54" s="141"/>
      <c r="H54" s="141"/>
      <c r="I54" s="141"/>
      <c r="J54" s="141"/>
      <c r="K54" s="141"/>
      <c r="L54" s="141"/>
    </row>
    <row r="55" spans="1:12">
      <c r="I55" s="121"/>
    </row>
    <row r="56" spans="1:12">
      <c r="A56" s="142" t="s">
        <v>270</v>
      </c>
      <c r="I56" s="121"/>
    </row>
    <row r="58" spans="1:12">
      <c r="A58" s="143" t="s">
        <v>271</v>
      </c>
    </row>
  </sheetData>
  <mergeCells count="5">
    <mergeCell ref="B4:D4"/>
    <mergeCell ref="F4:H4"/>
    <mergeCell ref="J4:L4"/>
    <mergeCell ref="B7:L7"/>
    <mergeCell ref="B31:L31"/>
  </mergeCells>
  <pageMargins left="0.75" right="0.75" top="1" bottom="1" header="0.5" footer="0.5"/>
  <pageSetup orientation="portrait" r:id="rId1"/>
</worksheet>
</file>

<file path=xl/worksheets/sheet11.xml><?xml version="1.0" encoding="utf-8"?>
<worksheet xmlns="http://schemas.openxmlformats.org/spreadsheetml/2006/main" xmlns:r="http://schemas.openxmlformats.org/officeDocument/2006/relationships">
  <dimension ref="A1:J31"/>
  <sheetViews>
    <sheetView zoomScale="75" zoomScaleNormal="75" workbookViewId="0">
      <selection activeCell="A2" sqref="A2"/>
    </sheetView>
  </sheetViews>
  <sheetFormatPr defaultColWidth="6.85546875" defaultRowHeight="12.75"/>
  <cols>
    <col min="1" max="1" width="19.140625" style="147" customWidth="1"/>
    <col min="2" max="3" width="9.42578125" style="147" customWidth="1"/>
    <col min="4" max="4" width="1.28515625" style="147" customWidth="1"/>
    <col min="5" max="6" width="9.42578125" style="147" customWidth="1"/>
    <col min="7" max="7" width="1.28515625" style="147" customWidth="1"/>
    <col min="8" max="9" width="9.42578125" style="147" customWidth="1"/>
    <col min="10" max="16384" width="6.85546875" style="147"/>
  </cols>
  <sheetData>
    <row r="1" spans="1:10">
      <c r="A1" s="144" t="s">
        <v>272</v>
      </c>
      <c r="B1" s="144"/>
      <c r="C1" s="145"/>
      <c r="D1" s="145"/>
      <c r="E1" s="145"/>
      <c r="F1" s="145"/>
      <c r="G1" s="145"/>
      <c r="H1" s="145"/>
      <c r="I1" s="145"/>
      <c r="J1" s="146"/>
    </row>
    <row r="2" spans="1:10">
      <c r="A2" s="148"/>
      <c r="B2" s="148"/>
      <c r="C2" s="148"/>
      <c r="D2" s="148"/>
      <c r="E2" s="148"/>
      <c r="F2" s="148"/>
      <c r="G2" s="148"/>
      <c r="H2" s="148"/>
      <c r="I2" s="148"/>
    </row>
    <row r="3" spans="1:10">
      <c r="A3" s="149"/>
      <c r="B3" s="149"/>
      <c r="C3" s="149"/>
      <c r="D3" s="149"/>
      <c r="E3" s="149"/>
      <c r="F3" s="149"/>
      <c r="G3" s="149"/>
      <c r="H3" s="149"/>
      <c r="I3" s="150" t="s">
        <v>273</v>
      </c>
    </row>
    <row r="4" spans="1:10">
      <c r="A4" s="148"/>
      <c r="B4" s="151" t="s">
        <v>274</v>
      </c>
      <c r="C4" s="151"/>
      <c r="D4" s="148"/>
      <c r="E4" s="151" t="s">
        <v>275</v>
      </c>
      <c r="F4" s="151"/>
      <c r="G4" s="148"/>
      <c r="H4" s="151" t="s">
        <v>276</v>
      </c>
      <c r="I4" s="151"/>
    </row>
    <row r="5" spans="1:10">
      <c r="A5" s="149"/>
      <c r="B5" s="152">
        <v>2012</v>
      </c>
      <c r="C5" s="152">
        <v>2013</v>
      </c>
      <c r="D5" s="152"/>
      <c r="E5" s="152">
        <v>2012</v>
      </c>
      <c r="F5" s="152">
        <v>2013</v>
      </c>
      <c r="G5" s="152"/>
      <c r="H5" s="152">
        <v>2012</v>
      </c>
      <c r="I5" s="152">
        <v>2013</v>
      </c>
    </row>
    <row r="6" spans="1:10">
      <c r="A6" s="145"/>
      <c r="B6" s="145"/>
      <c r="C6" s="145"/>
      <c r="D6" s="145"/>
      <c r="E6" s="145"/>
      <c r="F6" s="145"/>
      <c r="G6" s="145"/>
      <c r="H6" s="145"/>
      <c r="I6" s="145"/>
    </row>
    <row r="7" spans="1:10">
      <c r="A7" s="145" t="s">
        <v>30</v>
      </c>
      <c r="B7" s="153">
        <v>18</v>
      </c>
      <c r="C7" s="153">
        <v>23</v>
      </c>
      <c r="D7" s="153"/>
      <c r="E7" s="154">
        <v>20</v>
      </c>
      <c r="F7" s="153">
        <v>20</v>
      </c>
      <c r="G7" s="153"/>
      <c r="H7" s="153">
        <v>38</v>
      </c>
      <c r="I7" s="153">
        <v>43</v>
      </c>
    </row>
    <row r="8" spans="1:10">
      <c r="A8" s="145" t="s">
        <v>31</v>
      </c>
      <c r="B8" s="155" t="s">
        <v>185</v>
      </c>
      <c r="C8" s="155" t="s">
        <v>185</v>
      </c>
      <c r="D8" s="153"/>
      <c r="E8" s="155" t="s">
        <v>185</v>
      </c>
      <c r="F8" s="155" t="s">
        <v>185</v>
      </c>
      <c r="G8" s="153"/>
      <c r="H8" s="153">
        <v>0</v>
      </c>
      <c r="I8" s="153">
        <v>0</v>
      </c>
    </row>
    <row r="9" spans="1:10">
      <c r="A9" s="145" t="s">
        <v>32</v>
      </c>
      <c r="B9" s="153">
        <v>59</v>
      </c>
      <c r="C9" s="153">
        <v>62</v>
      </c>
      <c r="D9" s="153"/>
      <c r="E9" s="155" t="s">
        <v>185</v>
      </c>
      <c r="F9" s="155" t="s">
        <v>185</v>
      </c>
      <c r="G9" s="153"/>
      <c r="H9" s="153">
        <v>59</v>
      </c>
      <c r="I9" s="153">
        <v>62</v>
      </c>
    </row>
    <row r="10" spans="1:10">
      <c r="A10" s="145" t="s">
        <v>35</v>
      </c>
      <c r="B10" s="155" t="s">
        <v>185</v>
      </c>
      <c r="C10" s="155" t="s">
        <v>185</v>
      </c>
      <c r="D10" s="153"/>
      <c r="E10" s="155" t="s">
        <v>185</v>
      </c>
      <c r="F10" s="155" t="s">
        <v>185</v>
      </c>
      <c r="G10" s="153"/>
      <c r="H10" s="153">
        <v>0</v>
      </c>
      <c r="I10" s="153">
        <v>0</v>
      </c>
    </row>
    <row r="11" spans="1:10">
      <c r="A11" s="145" t="s">
        <v>33</v>
      </c>
      <c r="B11" s="153">
        <v>32</v>
      </c>
      <c r="C11" s="153">
        <v>34</v>
      </c>
      <c r="D11" s="153"/>
      <c r="E11" s="155" t="s">
        <v>185</v>
      </c>
      <c r="F11" s="155" t="s">
        <v>185</v>
      </c>
      <c r="G11" s="153"/>
      <c r="H11" s="153">
        <v>32</v>
      </c>
      <c r="I11" s="153">
        <v>34</v>
      </c>
    </row>
    <row r="12" spans="1:10">
      <c r="A12" s="145" t="s">
        <v>34</v>
      </c>
      <c r="B12" s="153">
        <v>21</v>
      </c>
      <c r="C12" s="153">
        <v>25</v>
      </c>
      <c r="D12" s="153"/>
      <c r="E12" s="155" t="s">
        <v>185</v>
      </c>
      <c r="F12" s="153">
        <v>2</v>
      </c>
      <c r="G12" s="153"/>
      <c r="H12" s="153">
        <v>21</v>
      </c>
      <c r="I12" s="153">
        <v>27</v>
      </c>
    </row>
    <row r="13" spans="1:10">
      <c r="A13" s="145" t="s">
        <v>196</v>
      </c>
      <c r="B13" s="153">
        <v>77</v>
      </c>
      <c r="C13" s="153">
        <v>75</v>
      </c>
      <c r="D13" s="153"/>
      <c r="E13" s="154">
        <v>4</v>
      </c>
      <c r="F13" s="153">
        <v>1</v>
      </c>
      <c r="G13" s="153"/>
      <c r="H13" s="153">
        <v>81</v>
      </c>
      <c r="I13" s="153">
        <v>76</v>
      </c>
    </row>
    <row r="14" spans="1:10">
      <c r="A14" s="145" t="s">
        <v>36</v>
      </c>
      <c r="B14" s="153">
        <v>22</v>
      </c>
      <c r="C14" s="153">
        <v>27</v>
      </c>
      <c r="D14" s="153"/>
      <c r="E14" s="154">
        <v>10</v>
      </c>
      <c r="F14" s="153">
        <v>29</v>
      </c>
      <c r="G14" s="153"/>
      <c r="H14" s="153">
        <v>32</v>
      </c>
      <c r="I14" s="153">
        <v>56</v>
      </c>
    </row>
    <row r="15" spans="1:10">
      <c r="A15" s="145" t="s">
        <v>37</v>
      </c>
      <c r="B15" s="153">
        <v>13</v>
      </c>
      <c r="C15" s="153">
        <v>12</v>
      </c>
      <c r="D15" s="153"/>
      <c r="E15" s="155" t="s">
        <v>185</v>
      </c>
      <c r="F15" s="155" t="s">
        <v>185</v>
      </c>
      <c r="G15" s="153"/>
      <c r="H15" s="153">
        <v>13</v>
      </c>
      <c r="I15" s="153">
        <v>12</v>
      </c>
    </row>
    <row r="16" spans="1:10">
      <c r="A16" s="145" t="s">
        <v>38</v>
      </c>
      <c r="B16" s="153">
        <v>6</v>
      </c>
      <c r="C16" s="153">
        <v>6</v>
      </c>
      <c r="D16" s="153"/>
      <c r="E16" s="155" t="s">
        <v>185</v>
      </c>
      <c r="F16" s="155" t="s">
        <v>185</v>
      </c>
      <c r="G16" s="153"/>
      <c r="H16" s="153">
        <v>6</v>
      </c>
      <c r="I16" s="153">
        <v>6</v>
      </c>
    </row>
    <row r="17" spans="1:9">
      <c r="A17" s="145" t="s">
        <v>39</v>
      </c>
      <c r="B17" s="153">
        <v>26</v>
      </c>
      <c r="C17" s="153">
        <v>25</v>
      </c>
      <c r="D17" s="153"/>
      <c r="E17" s="155" t="s">
        <v>185</v>
      </c>
      <c r="F17" s="155" t="s">
        <v>185</v>
      </c>
      <c r="G17" s="153"/>
      <c r="H17" s="153">
        <v>26</v>
      </c>
      <c r="I17" s="153">
        <v>25</v>
      </c>
    </row>
    <row r="18" spans="1:9">
      <c r="A18" s="145" t="s">
        <v>40</v>
      </c>
      <c r="B18" s="153">
        <v>13</v>
      </c>
      <c r="C18" s="153">
        <v>11</v>
      </c>
      <c r="D18" s="153"/>
      <c r="E18" s="154">
        <v>2</v>
      </c>
      <c r="F18" s="153">
        <v>2</v>
      </c>
      <c r="G18" s="153"/>
      <c r="H18" s="153">
        <v>15</v>
      </c>
      <c r="I18" s="153">
        <v>13</v>
      </c>
    </row>
    <row r="19" spans="1:9">
      <c r="A19" s="145" t="s">
        <v>41</v>
      </c>
      <c r="B19" s="153">
        <v>3</v>
      </c>
      <c r="C19" s="153">
        <v>4</v>
      </c>
      <c r="D19" s="153"/>
      <c r="E19" s="154">
        <v>26</v>
      </c>
      <c r="F19" s="153">
        <v>27</v>
      </c>
      <c r="G19" s="153"/>
      <c r="H19" s="153">
        <v>29</v>
      </c>
      <c r="I19" s="153">
        <v>31</v>
      </c>
    </row>
    <row r="20" spans="1:9">
      <c r="A20" s="145" t="s">
        <v>42</v>
      </c>
      <c r="B20" s="153">
        <v>2</v>
      </c>
      <c r="C20" s="153">
        <v>2</v>
      </c>
      <c r="D20" s="153"/>
      <c r="E20" s="155" t="s">
        <v>185</v>
      </c>
      <c r="F20" s="155" t="s">
        <v>185</v>
      </c>
      <c r="G20" s="153"/>
      <c r="H20" s="153">
        <v>2</v>
      </c>
      <c r="I20" s="153">
        <v>2</v>
      </c>
    </row>
    <row r="21" spans="1:9">
      <c r="A21" s="145" t="s">
        <v>43</v>
      </c>
      <c r="B21" s="153">
        <v>16</v>
      </c>
      <c r="C21" s="153">
        <v>10</v>
      </c>
      <c r="D21" s="153"/>
      <c r="E21" s="155" t="s">
        <v>185</v>
      </c>
      <c r="F21" s="155" t="s">
        <v>185</v>
      </c>
      <c r="G21" s="153"/>
      <c r="H21" s="153">
        <v>16</v>
      </c>
      <c r="I21" s="153">
        <v>10</v>
      </c>
    </row>
    <row r="22" spans="1:9">
      <c r="A22" s="145" t="s">
        <v>44</v>
      </c>
      <c r="B22" s="153">
        <v>16</v>
      </c>
      <c r="C22" s="153">
        <v>16</v>
      </c>
      <c r="D22" s="153"/>
      <c r="E22" s="154">
        <v>2</v>
      </c>
      <c r="F22" s="153">
        <v>2</v>
      </c>
      <c r="G22" s="153"/>
      <c r="H22" s="153">
        <v>18</v>
      </c>
      <c r="I22" s="153">
        <v>18</v>
      </c>
    </row>
    <row r="23" spans="1:9">
      <c r="A23" s="145" t="s">
        <v>45</v>
      </c>
      <c r="B23" s="153">
        <v>2</v>
      </c>
      <c r="C23" s="153">
        <v>2</v>
      </c>
      <c r="D23" s="153"/>
      <c r="E23" s="155" t="s">
        <v>185</v>
      </c>
      <c r="F23" s="155" t="s">
        <v>185</v>
      </c>
      <c r="G23" s="153"/>
      <c r="H23" s="153">
        <v>2</v>
      </c>
      <c r="I23" s="153">
        <v>2</v>
      </c>
    </row>
    <row r="24" spans="1:9">
      <c r="A24" s="145" t="s">
        <v>46</v>
      </c>
      <c r="B24" s="153">
        <v>6</v>
      </c>
      <c r="C24" s="153">
        <v>5</v>
      </c>
      <c r="D24" s="153"/>
      <c r="E24" s="155" t="s">
        <v>185</v>
      </c>
      <c r="F24" s="155" t="s">
        <v>185</v>
      </c>
      <c r="G24" s="153"/>
      <c r="H24" s="153">
        <v>6</v>
      </c>
      <c r="I24" s="153">
        <v>5</v>
      </c>
    </row>
    <row r="25" spans="1:9">
      <c r="A25" s="145" t="s">
        <v>47</v>
      </c>
      <c r="B25" s="153">
        <v>15</v>
      </c>
      <c r="C25" s="153">
        <v>43</v>
      </c>
      <c r="D25" s="153"/>
      <c r="E25" s="154">
        <v>16</v>
      </c>
      <c r="F25" s="153">
        <v>9</v>
      </c>
      <c r="G25" s="153"/>
      <c r="H25" s="153">
        <v>31</v>
      </c>
      <c r="I25" s="153">
        <v>52</v>
      </c>
    </row>
    <row r="26" spans="1:9">
      <c r="A26" s="145" t="s">
        <v>48</v>
      </c>
      <c r="B26" s="153">
        <v>9</v>
      </c>
      <c r="C26" s="153">
        <v>7</v>
      </c>
      <c r="D26" s="153"/>
      <c r="E26" s="155" t="s">
        <v>185</v>
      </c>
      <c r="F26" s="155" t="s">
        <v>185</v>
      </c>
      <c r="G26" s="153"/>
      <c r="H26" s="153">
        <v>9</v>
      </c>
      <c r="I26" s="153">
        <v>7</v>
      </c>
    </row>
    <row r="27" spans="1:9">
      <c r="A27" s="145"/>
      <c r="B27" s="153"/>
      <c r="C27" s="153"/>
      <c r="D27" s="153"/>
      <c r="E27" s="154"/>
      <c r="F27" s="153"/>
      <c r="G27" s="153"/>
      <c r="H27" s="153"/>
      <c r="I27" s="153"/>
    </row>
    <row r="28" spans="1:9" s="159" customFormat="1">
      <c r="A28" s="156" t="s">
        <v>277</v>
      </c>
      <c r="B28" s="157">
        <v>357</v>
      </c>
      <c r="C28" s="157">
        <v>389</v>
      </c>
      <c r="D28" s="157"/>
      <c r="E28" s="158">
        <v>69</v>
      </c>
      <c r="F28" s="157">
        <v>92</v>
      </c>
      <c r="G28" s="157"/>
      <c r="H28" s="157">
        <v>426</v>
      </c>
      <c r="I28" s="157">
        <v>481</v>
      </c>
    </row>
    <row r="29" spans="1:9">
      <c r="A29" s="149"/>
      <c r="B29" s="149"/>
      <c r="C29" s="149"/>
      <c r="D29" s="149"/>
      <c r="E29" s="149"/>
      <c r="F29" s="149"/>
      <c r="G29" s="149"/>
      <c r="H29" s="149"/>
      <c r="I29" s="149"/>
    </row>
    <row r="30" spans="1:9">
      <c r="A30" s="145"/>
      <c r="B30" s="145"/>
      <c r="C30" s="145"/>
      <c r="D30" s="145"/>
      <c r="E30" s="145"/>
      <c r="F30" s="145"/>
      <c r="G30" s="145"/>
      <c r="H30" s="145"/>
      <c r="I30" s="145"/>
    </row>
    <row r="31" spans="1:9">
      <c r="A31" s="145" t="s">
        <v>278</v>
      </c>
      <c r="B31" s="145"/>
      <c r="C31" s="145"/>
      <c r="D31" s="145"/>
      <c r="E31" s="145"/>
      <c r="F31" s="145"/>
      <c r="G31" s="145"/>
      <c r="H31" s="145"/>
      <c r="I31" s="145"/>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N33"/>
  <sheetViews>
    <sheetView zoomScale="75" zoomScaleNormal="75" workbookViewId="0">
      <selection activeCell="A2" sqref="A2"/>
    </sheetView>
  </sheetViews>
  <sheetFormatPr defaultColWidth="7.5703125" defaultRowHeight="12.75"/>
  <cols>
    <col min="1" max="1" width="18" style="162" customWidth="1"/>
    <col min="2" max="3" width="8.42578125" style="162" customWidth="1"/>
    <col min="4" max="4" width="1.42578125" style="162" customWidth="1"/>
    <col min="5" max="6" width="8.42578125" style="162" customWidth="1"/>
    <col min="7" max="7" width="1.42578125" style="162" customWidth="1"/>
    <col min="8" max="9" width="9.140625" style="162" customWidth="1"/>
    <col min="10" max="10" width="1.42578125" style="162" customWidth="1"/>
    <col min="11" max="12" width="9.140625" style="162" customWidth="1"/>
    <col min="13" max="16384" width="7.5703125" style="162"/>
  </cols>
  <sheetData>
    <row r="1" spans="1:14">
      <c r="A1" s="160" t="s">
        <v>279</v>
      </c>
      <c r="B1" s="160"/>
      <c r="C1" s="161"/>
      <c r="D1" s="161"/>
      <c r="E1" s="161"/>
      <c r="F1" s="161"/>
      <c r="G1" s="161"/>
      <c r="H1" s="161"/>
      <c r="I1" s="161"/>
      <c r="J1" s="161"/>
      <c r="K1" s="161"/>
      <c r="L1" s="161"/>
    </row>
    <row r="2" spans="1:14">
      <c r="A2" s="163"/>
      <c r="B2" s="161"/>
      <c r="C2" s="161"/>
      <c r="D2" s="161"/>
      <c r="E2" s="161"/>
      <c r="F2" s="161"/>
      <c r="G2" s="161"/>
      <c r="H2" s="161"/>
      <c r="I2" s="161"/>
      <c r="J2" s="161"/>
      <c r="K2" s="161"/>
      <c r="L2" s="161"/>
    </row>
    <row r="3" spans="1:14">
      <c r="A3" s="164"/>
      <c r="B3" s="164"/>
      <c r="C3" s="164"/>
      <c r="D3" s="164"/>
      <c r="E3" s="164"/>
      <c r="F3" s="164"/>
      <c r="G3" s="164"/>
      <c r="H3" s="164"/>
      <c r="I3" s="164"/>
      <c r="J3" s="164"/>
      <c r="K3" s="164"/>
      <c r="L3" s="165" t="s">
        <v>273</v>
      </c>
    </row>
    <row r="4" spans="1:14">
      <c r="A4" s="163"/>
      <c r="B4" s="161"/>
      <c r="C4" s="161"/>
      <c r="D4" s="161"/>
      <c r="E4" s="166" t="s">
        <v>280</v>
      </c>
      <c r="F4" s="166"/>
      <c r="G4" s="167"/>
      <c r="H4" s="167"/>
      <c r="I4" s="163"/>
      <c r="J4" s="163"/>
      <c r="K4" s="163"/>
      <c r="L4" s="167"/>
    </row>
    <row r="5" spans="1:14">
      <c r="A5" s="161"/>
      <c r="B5" s="166" t="s">
        <v>281</v>
      </c>
      <c r="C5" s="166"/>
      <c r="D5" s="167"/>
      <c r="E5" s="166" t="s">
        <v>282</v>
      </c>
      <c r="F5" s="166"/>
      <c r="G5" s="167"/>
      <c r="H5" s="168" t="s">
        <v>283</v>
      </c>
      <c r="I5" s="166"/>
      <c r="J5" s="169"/>
      <c r="K5" s="169"/>
      <c r="L5" s="161"/>
    </row>
    <row r="6" spans="1:14">
      <c r="A6" s="161"/>
      <c r="B6" s="170" t="s">
        <v>284</v>
      </c>
      <c r="C6" s="170"/>
      <c r="D6" s="169"/>
      <c r="E6" s="170" t="s">
        <v>285</v>
      </c>
      <c r="F6" s="170"/>
      <c r="G6" s="169"/>
      <c r="H6" s="170" t="s">
        <v>286</v>
      </c>
      <c r="I6" s="170"/>
      <c r="J6" s="169"/>
      <c r="K6" s="170" t="s">
        <v>276</v>
      </c>
      <c r="L6" s="170"/>
    </row>
    <row r="7" spans="1:14" s="173" customFormat="1">
      <c r="A7" s="165"/>
      <c r="B7" s="171">
        <v>2012</v>
      </c>
      <c r="C7" s="171">
        <v>2013</v>
      </c>
      <c r="D7" s="171"/>
      <c r="E7" s="171">
        <v>2012</v>
      </c>
      <c r="F7" s="171">
        <v>2013</v>
      </c>
      <c r="G7" s="172"/>
      <c r="H7" s="171">
        <v>2012</v>
      </c>
      <c r="I7" s="171">
        <v>2013</v>
      </c>
      <c r="J7" s="171"/>
      <c r="K7" s="171">
        <v>2012</v>
      </c>
      <c r="L7" s="171">
        <v>2013</v>
      </c>
    </row>
    <row r="8" spans="1:14">
      <c r="A8" s="161"/>
      <c r="D8" s="161"/>
      <c r="G8" s="161"/>
      <c r="J8" s="161"/>
    </row>
    <row r="9" spans="1:14">
      <c r="A9" s="161" t="s">
        <v>30</v>
      </c>
      <c r="B9" s="174">
        <v>536</v>
      </c>
      <c r="C9" s="174">
        <v>477</v>
      </c>
      <c r="D9" s="175"/>
      <c r="E9" s="174">
        <v>459</v>
      </c>
      <c r="F9" s="174">
        <v>441</v>
      </c>
      <c r="G9" s="175"/>
      <c r="H9" s="174">
        <v>205</v>
      </c>
      <c r="I9" s="174">
        <v>209</v>
      </c>
      <c r="J9" s="175"/>
      <c r="K9" s="174">
        <v>1200</v>
      </c>
      <c r="L9" s="174">
        <v>1126</v>
      </c>
    </row>
    <row r="10" spans="1:14">
      <c r="A10" s="161" t="s">
        <v>31</v>
      </c>
      <c r="B10" s="174">
        <v>33</v>
      </c>
      <c r="C10" s="174">
        <v>33</v>
      </c>
      <c r="D10" s="175"/>
      <c r="E10" s="174">
        <v>7</v>
      </c>
      <c r="F10" s="174">
        <v>7</v>
      </c>
      <c r="G10" s="175"/>
      <c r="H10" s="174">
        <v>3</v>
      </c>
      <c r="I10" s="174">
        <v>3</v>
      </c>
      <c r="J10" s="175"/>
      <c r="K10" s="174">
        <v>44</v>
      </c>
      <c r="L10" s="174">
        <v>43</v>
      </c>
    </row>
    <row r="11" spans="1:14">
      <c r="A11" s="161" t="s">
        <v>32</v>
      </c>
      <c r="B11" s="174">
        <v>1615</v>
      </c>
      <c r="C11" s="174">
        <v>1495</v>
      </c>
      <c r="D11" s="175"/>
      <c r="E11" s="174">
        <v>1190</v>
      </c>
      <c r="F11" s="174">
        <v>1094</v>
      </c>
      <c r="G11" s="175"/>
      <c r="H11" s="174">
        <v>479</v>
      </c>
      <c r="I11" s="174">
        <v>469</v>
      </c>
      <c r="J11" s="175"/>
      <c r="K11" s="174">
        <v>3284</v>
      </c>
      <c r="L11" s="174">
        <v>3058</v>
      </c>
    </row>
    <row r="12" spans="1:14">
      <c r="A12" s="161" t="s">
        <v>35</v>
      </c>
      <c r="B12" s="174">
        <v>46</v>
      </c>
      <c r="C12" s="174">
        <v>42</v>
      </c>
      <c r="D12" s="175"/>
      <c r="E12" s="174">
        <v>32</v>
      </c>
      <c r="F12" s="174">
        <v>25</v>
      </c>
      <c r="G12" s="175"/>
      <c r="H12" s="174">
        <v>11</v>
      </c>
      <c r="I12" s="174">
        <v>12</v>
      </c>
      <c r="J12" s="175"/>
      <c r="K12" s="174">
        <v>90</v>
      </c>
      <c r="L12" s="174">
        <v>79</v>
      </c>
      <c r="M12" s="176"/>
      <c r="N12" s="176"/>
    </row>
    <row r="13" spans="1:14">
      <c r="A13" s="161" t="s">
        <v>33</v>
      </c>
      <c r="B13" s="174">
        <v>300</v>
      </c>
      <c r="C13" s="174">
        <v>267</v>
      </c>
      <c r="D13" s="175"/>
      <c r="E13" s="174">
        <v>98</v>
      </c>
      <c r="F13" s="174">
        <v>89</v>
      </c>
      <c r="G13" s="175"/>
      <c r="H13" s="174">
        <v>184</v>
      </c>
      <c r="I13" s="174">
        <v>186</v>
      </c>
      <c r="J13" s="175"/>
      <c r="K13" s="174">
        <v>582</v>
      </c>
      <c r="L13" s="174">
        <v>542</v>
      </c>
    </row>
    <row r="14" spans="1:14">
      <c r="A14" s="161" t="s">
        <v>34</v>
      </c>
      <c r="B14" s="174">
        <v>690</v>
      </c>
      <c r="C14" s="174">
        <v>636</v>
      </c>
      <c r="D14" s="175"/>
      <c r="E14" s="174">
        <v>795</v>
      </c>
      <c r="F14" s="174">
        <v>735</v>
      </c>
      <c r="G14" s="175"/>
      <c r="H14" s="174">
        <v>292</v>
      </c>
      <c r="I14" s="174">
        <v>308</v>
      </c>
      <c r="J14" s="175"/>
      <c r="K14" s="174">
        <v>1778</v>
      </c>
      <c r="L14" s="174">
        <v>1679</v>
      </c>
    </row>
    <row r="15" spans="1:14">
      <c r="A15" s="161" t="s">
        <v>196</v>
      </c>
      <c r="B15" s="174">
        <v>176</v>
      </c>
      <c r="C15" s="174">
        <v>159</v>
      </c>
      <c r="D15" s="175"/>
      <c r="E15" s="174">
        <v>191</v>
      </c>
      <c r="F15" s="174">
        <v>177</v>
      </c>
      <c r="G15" s="175"/>
      <c r="H15" s="174">
        <v>74</v>
      </c>
      <c r="I15" s="174">
        <v>75</v>
      </c>
      <c r="J15" s="175"/>
      <c r="K15" s="174">
        <v>440</v>
      </c>
      <c r="L15" s="174">
        <v>410</v>
      </c>
    </row>
    <row r="16" spans="1:14">
      <c r="A16" s="161" t="s">
        <v>36</v>
      </c>
      <c r="B16" s="174">
        <v>750</v>
      </c>
      <c r="C16" s="174">
        <v>686</v>
      </c>
      <c r="D16" s="175"/>
      <c r="E16" s="174">
        <v>654</v>
      </c>
      <c r="F16" s="174">
        <v>624</v>
      </c>
      <c r="G16" s="175"/>
      <c r="H16" s="174">
        <v>351</v>
      </c>
      <c r="I16" s="174">
        <v>344</v>
      </c>
      <c r="J16" s="175"/>
      <c r="K16" s="174">
        <v>1756</v>
      </c>
      <c r="L16" s="174">
        <v>1654</v>
      </c>
    </row>
    <row r="17" spans="1:12">
      <c r="A17" s="161" t="s">
        <v>37</v>
      </c>
      <c r="B17" s="174">
        <v>741</v>
      </c>
      <c r="C17" s="174">
        <v>708</v>
      </c>
      <c r="D17" s="175"/>
      <c r="E17" s="174">
        <v>473</v>
      </c>
      <c r="F17" s="174">
        <v>447</v>
      </c>
      <c r="G17" s="175"/>
      <c r="H17" s="174">
        <v>284</v>
      </c>
      <c r="I17" s="174">
        <v>263</v>
      </c>
      <c r="J17" s="175"/>
      <c r="K17" s="174">
        <v>1497</v>
      </c>
      <c r="L17" s="174">
        <v>1418</v>
      </c>
    </row>
    <row r="18" spans="1:12">
      <c r="A18" s="161" t="s">
        <v>38</v>
      </c>
      <c r="B18" s="174">
        <v>199</v>
      </c>
      <c r="C18" s="174">
        <v>201</v>
      </c>
      <c r="D18" s="175"/>
      <c r="E18" s="174">
        <v>84</v>
      </c>
      <c r="F18" s="174">
        <v>79</v>
      </c>
      <c r="G18" s="175"/>
      <c r="H18" s="174">
        <v>64</v>
      </c>
      <c r="I18" s="174">
        <v>58</v>
      </c>
      <c r="J18" s="175"/>
      <c r="K18" s="174">
        <v>346</v>
      </c>
      <c r="L18" s="174">
        <v>338</v>
      </c>
    </row>
    <row r="19" spans="1:12">
      <c r="A19" s="161" t="s">
        <v>39</v>
      </c>
      <c r="B19" s="174">
        <v>148</v>
      </c>
      <c r="C19" s="174">
        <v>138</v>
      </c>
      <c r="D19" s="175"/>
      <c r="E19" s="174">
        <v>138</v>
      </c>
      <c r="F19" s="174">
        <v>120</v>
      </c>
      <c r="G19" s="175"/>
      <c r="H19" s="174">
        <v>116</v>
      </c>
      <c r="I19" s="174">
        <v>114</v>
      </c>
      <c r="J19" s="175"/>
      <c r="K19" s="174">
        <v>401</v>
      </c>
      <c r="L19" s="174">
        <v>373</v>
      </c>
    </row>
    <row r="20" spans="1:12">
      <c r="A20" s="161" t="s">
        <v>40</v>
      </c>
      <c r="B20" s="174">
        <v>491</v>
      </c>
      <c r="C20" s="174">
        <v>464</v>
      </c>
      <c r="D20" s="175"/>
      <c r="E20" s="174">
        <v>206</v>
      </c>
      <c r="F20" s="174">
        <v>196</v>
      </c>
      <c r="G20" s="175"/>
      <c r="H20" s="174">
        <v>220</v>
      </c>
      <c r="I20" s="174">
        <v>212</v>
      </c>
      <c r="J20" s="175"/>
      <c r="K20" s="174">
        <v>917</v>
      </c>
      <c r="L20" s="174">
        <v>872</v>
      </c>
    </row>
    <row r="21" spans="1:12">
      <c r="A21" s="161" t="s">
        <v>41</v>
      </c>
      <c r="B21" s="174">
        <v>65</v>
      </c>
      <c r="C21" s="174">
        <v>62</v>
      </c>
      <c r="D21" s="175"/>
      <c r="E21" s="174">
        <v>78</v>
      </c>
      <c r="F21" s="174">
        <v>76</v>
      </c>
      <c r="G21" s="175"/>
      <c r="H21" s="174">
        <v>33</v>
      </c>
      <c r="I21" s="174">
        <v>32</v>
      </c>
      <c r="J21" s="175"/>
      <c r="K21" s="174">
        <v>177</v>
      </c>
      <c r="L21" s="174">
        <v>171</v>
      </c>
    </row>
    <row r="22" spans="1:12">
      <c r="A22" s="161" t="s">
        <v>42</v>
      </c>
      <c r="B22" s="174">
        <v>22</v>
      </c>
      <c r="C22" s="174">
        <v>20</v>
      </c>
      <c r="D22" s="175"/>
      <c r="E22" s="174">
        <v>25</v>
      </c>
      <c r="F22" s="174">
        <v>23</v>
      </c>
      <c r="G22" s="175"/>
      <c r="H22" s="174">
        <v>10</v>
      </c>
      <c r="I22" s="174">
        <v>9</v>
      </c>
      <c r="J22" s="175"/>
      <c r="K22" s="174">
        <v>57</v>
      </c>
      <c r="L22" s="174">
        <v>52</v>
      </c>
    </row>
    <row r="23" spans="1:12">
      <c r="A23" s="161" t="s">
        <v>43</v>
      </c>
      <c r="B23" s="174">
        <v>276</v>
      </c>
      <c r="C23" s="174">
        <v>191</v>
      </c>
      <c r="D23" s="175"/>
      <c r="E23" s="174">
        <v>137</v>
      </c>
      <c r="F23" s="174">
        <v>124</v>
      </c>
      <c r="G23" s="175"/>
      <c r="H23" s="174">
        <v>80</v>
      </c>
      <c r="I23" s="174">
        <v>79</v>
      </c>
      <c r="J23" s="175"/>
      <c r="K23" s="174">
        <v>493</v>
      </c>
      <c r="L23" s="174">
        <v>394</v>
      </c>
    </row>
    <row r="24" spans="1:12">
      <c r="A24" s="161" t="s">
        <v>44</v>
      </c>
      <c r="B24" s="174">
        <v>337</v>
      </c>
      <c r="C24" s="174">
        <v>315</v>
      </c>
      <c r="D24" s="175"/>
      <c r="E24" s="174">
        <v>328</v>
      </c>
      <c r="F24" s="174">
        <v>337</v>
      </c>
      <c r="G24" s="175"/>
      <c r="H24" s="174">
        <v>116</v>
      </c>
      <c r="I24" s="174">
        <v>105</v>
      </c>
      <c r="J24" s="175"/>
      <c r="K24" s="174">
        <v>781</v>
      </c>
      <c r="L24" s="174">
        <v>756</v>
      </c>
    </row>
    <row r="25" spans="1:12">
      <c r="A25" s="161" t="s">
        <v>45</v>
      </c>
      <c r="B25" s="174">
        <v>43</v>
      </c>
      <c r="C25" s="174">
        <v>38</v>
      </c>
      <c r="D25" s="175"/>
      <c r="E25" s="174">
        <v>68</v>
      </c>
      <c r="F25" s="174">
        <v>67</v>
      </c>
      <c r="G25" s="175"/>
      <c r="H25" s="174">
        <v>22</v>
      </c>
      <c r="I25" s="174">
        <v>25</v>
      </c>
      <c r="J25" s="175"/>
      <c r="K25" s="174">
        <v>134</v>
      </c>
      <c r="L25" s="174">
        <v>130</v>
      </c>
    </row>
    <row r="26" spans="1:12">
      <c r="A26" s="161" t="s">
        <v>46</v>
      </c>
      <c r="B26" s="174">
        <v>54</v>
      </c>
      <c r="C26" s="174">
        <v>49</v>
      </c>
      <c r="D26" s="175"/>
      <c r="E26" s="174">
        <v>169</v>
      </c>
      <c r="F26" s="174">
        <v>160</v>
      </c>
      <c r="G26" s="175"/>
      <c r="H26" s="174">
        <v>24</v>
      </c>
      <c r="I26" s="174">
        <v>21</v>
      </c>
      <c r="J26" s="175"/>
      <c r="K26" s="174">
        <v>247</v>
      </c>
      <c r="L26" s="174">
        <v>230</v>
      </c>
    </row>
    <row r="27" spans="1:12">
      <c r="A27" s="161" t="s">
        <v>47</v>
      </c>
      <c r="B27" s="174">
        <v>155</v>
      </c>
      <c r="C27" s="174">
        <v>144</v>
      </c>
      <c r="D27" s="175"/>
      <c r="E27" s="174">
        <v>169</v>
      </c>
      <c r="F27" s="174">
        <v>155</v>
      </c>
      <c r="G27" s="175"/>
      <c r="H27" s="174">
        <v>177</v>
      </c>
      <c r="I27" s="174">
        <v>165</v>
      </c>
      <c r="J27" s="175"/>
      <c r="K27" s="174">
        <v>501</v>
      </c>
      <c r="L27" s="174">
        <v>463</v>
      </c>
    </row>
    <row r="28" spans="1:12">
      <c r="A28" s="161" t="s">
        <v>48</v>
      </c>
      <c r="B28" s="174">
        <v>159</v>
      </c>
      <c r="C28" s="174">
        <v>138</v>
      </c>
      <c r="D28" s="175"/>
      <c r="E28" s="174">
        <v>107</v>
      </c>
      <c r="F28" s="174">
        <v>110</v>
      </c>
      <c r="G28" s="175"/>
      <c r="H28" s="174">
        <v>34</v>
      </c>
      <c r="I28" s="174">
        <v>35</v>
      </c>
      <c r="J28" s="175"/>
      <c r="K28" s="174">
        <v>300</v>
      </c>
      <c r="L28" s="174">
        <v>284</v>
      </c>
    </row>
    <row r="29" spans="1:12">
      <c r="A29" s="161"/>
      <c r="B29" s="174"/>
      <c r="C29" s="174"/>
      <c r="D29" s="175"/>
      <c r="E29" s="174"/>
      <c r="F29" s="174"/>
      <c r="G29" s="175"/>
      <c r="H29" s="174"/>
      <c r="I29" s="174"/>
      <c r="J29" s="175"/>
      <c r="K29" s="174"/>
      <c r="L29" s="174"/>
    </row>
    <row r="30" spans="1:12" s="180" customFormat="1">
      <c r="A30" s="177" t="s">
        <v>22</v>
      </c>
      <c r="B30" s="178">
        <v>6838</v>
      </c>
      <c r="C30" s="178">
        <v>6261</v>
      </c>
      <c r="D30" s="179"/>
      <c r="E30" s="178">
        <v>5407</v>
      </c>
      <c r="F30" s="178">
        <v>5087</v>
      </c>
      <c r="G30" s="179"/>
      <c r="H30" s="178">
        <v>2779</v>
      </c>
      <c r="I30" s="178">
        <v>2722</v>
      </c>
      <c r="J30" s="179"/>
      <c r="K30" s="178">
        <v>15025</v>
      </c>
      <c r="L30" s="178">
        <v>14071</v>
      </c>
    </row>
    <row r="31" spans="1:12">
      <c r="A31" s="164"/>
      <c r="B31" s="164"/>
      <c r="C31" s="164"/>
      <c r="D31" s="164"/>
      <c r="E31" s="164"/>
      <c r="F31" s="164"/>
      <c r="G31" s="164"/>
      <c r="H31" s="164"/>
      <c r="I31" s="164"/>
      <c r="J31" s="164"/>
      <c r="K31" s="164"/>
      <c r="L31" s="164"/>
    </row>
    <row r="32" spans="1:12">
      <c r="A32" s="161"/>
      <c r="B32" s="161"/>
      <c r="C32" s="161"/>
      <c r="D32" s="161"/>
      <c r="E32" s="161"/>
      <c r="F32" s="161"/>
      <c r="G32" s="161"/>
      <c r="H32" s="161"/>
      <c r="I32" s="161"/>
      <c r="J32" s="161"/>
      <c r="K32" s="161"/>
      <c r="L32" s="161"/>
    </row>
    <row r="33" spans="1:12">
      <c r="A33" s="161" t="s">
        <v>278</v>
      </c>
      <c r="B33" s="161"/>
      <c r="C33" s="161"/>
      <c r="D33" s="161"/>
      <c r="E33" s="161"/>
      <c r="F33" s="161"/>
      <c r="G33" s="161"/>
      <c r="H33" s="161"/>
      <c r="I33" s="161"/>
      <c r="J33" s="161"/>
      <c r="K33" s="161"/>
      <c r="L33" s="161"/>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L33"/>
  <sheetViews>
    <sheetView zoomScale="75" zoomScaleNormal="75" workbookViewId="0">
      <selection activeCell="A2" sqref="A2"/>
    </sheetView>
  </sheetViews>
  <sheetFormatPr defaultRowHeight="12.75"/>
  <cols>
    <col min="1" max="1" width="20.5703125" style="162" customWidth="1"/>
    <col min="2" max="3" width="9.140625" style="162"/>
    <col min="4" max="4" width="3.5703125" style="162" customWidth="1"/>
    <col min="5" max="5" width="9.140625" style="162"/>
    <col min="6" max="6" width="10.140625" style="162" customWidth="1"/>
    <col min="7" max="7" width="2.7109375" style="162" customWidth="1"/>
    <col min="8" max="8" width="9.140625" style="162"/>
    <col min="9" max="9" width="10.85546875" style="162" customWidth="1"/>
    <col min="10" max="10" width="3" style="162" customWidth="1"/>
    <col min="11" max="16384" width="9.140625" style="162"/>
  </cols>
  <sheetData>
    <row r="1" spans="1:12">
      <c r="A1" s="160" t="s">
        <v>287</v>
      </c>
      <c r="B1" s="160"/>
      <c r="C1" s="161"/>
      <c r="D1" s="161"/>
      <c r="E1" s="161"/>
      <c r="F1" s="161"/>
      <c r="G1" s="161"/>
      <c r="H1" s="161"/>
      <c r="I1" s="161"/>
      <c r="J1" s="161"/>
      <c r="K1" s="161"/>
      <c r="L1" s="161"/>
    </row>
    <row r="2" spans="1:12">
      <c r="A2" s="160"/>
      <c r="B2" s="160"/>
      <c r="C2" s="161"/>
      <c r="D2" s="161"/>
      <c r="E2" s="161"/>
      <c r="F2" s="161"/>
      <c r="G2" s="161"/>
      <c r="H2" s="161"/>
      <c r="I2" s="161"/>
      <c r="J2" s="161"/>
      <c r="K2" s="161"/>
      <c r="L2" s="161"/>
    </row>
    <row r="3" spans="1:12">
      <c r="A3" s="164"/>
      <c r="B3" s="164"/>
      <c r="C3" s="164"/>
      <c r="D3" s="164"/>
      <c r="E3" s="164"/>
      <c r="F3" s="164"/>
      <c r="G3" s="164"/>
      <c r="H3" s="164"/>
      <c r="I3" s="164"/>
      <c r="J3" s="164"/>
      <c r="K3" s="164"/>
      <c r="L3" s="165" t="s">
        <v>273</v>
      </c>
    </row>
    <row r="4" spans="1:12">
      <c r="A4" s="163"/>
      <c r="B4" s="161"/>
      <c r="C4" s="161"/>
      <c r="D4" s="161"/>
      <c r="E4" s="166" t="s">
        <v>280</v>
      </c>
      <c r="F4" s="166"/>
      <c r="G4" s="167"/>
      <c r="H4" s="167"/>
      <c r="I4" s="163"/>
      <c r="J4" s="163"/>
      <c r="K4" s="163"/>
      <c r="L4" s="167"/>
    </row>
    <row r="5" spans="1:12">
      <c r="A5" s="161"/>
      <c r="B5" s="166" t="s">
        <v>281</v>
      </c>
      <c r="C5" s="166"/>
      <c r="D5" s="167"/>
      <c r="E5" s="166" t="s">
        <v>282</v>
      </c>
      <c r="F5" s="166"/>
      <c r="G5" s="167"/>
      <c r="H5" s="168" t="s">
        <v>283</v>
      </c>
      <c r="I5" s="166"/>
      <c r="J5" s="169"/>
      <c r="K5" s="169"/>
      <c r="L5" s="161"/>
    </row>
    <row r="6" spans="1:12">
      <c r="A6" s="161" t="s">
        <v>288</v>
      </c>
      <c r="B6" s="170" t="s">
        <v>284</v>
      </c>
      <c r="C6" s="170"/>
      <c r="D6" s="169"/>
      <c r="E6" s="170" t="s">
        <v>285</v>
      </c>
      <c r="F6" s="170"/>
      <c r="G6" s="169"/>
      <c r="H6" s="170" t="s">
        <v>286</v>
      </c>
      <c r="I6" s="170"/>
      <c r="J6" s="169"/>
      <c r="K6" s="170" t="s">
        <v>276</v>
      </c>
      <c r="L6" s="170"/>
    </row>
    <row r="7" spans="1:12">
      <c r="A7" s="164"/>
      <c r="B7" s="171">
        <v>2012</v>
      </c>
      <c r="C7" s="171">
        <v>2013</v>
      </c>
      <c r="D7" s="164"/>
      <c r="E7" s="171">
        <v>2012</v>
      </c>
      <c r="F7" s="171">
        <v>2013</v>
      </c>
      <c r="G7" s="171"/>
      <c r="H7" s="171">
        <v>2012</v>
      </c>
      <c r="I7" s="171">
        <v>2013</v>
      </c>
      <c r="J7" s="164"/>
      <c r="K7" s="171">
        <v>2012</v>
      </c>
      <c r="L7" s="171">
        <v>2013</v>
      </c>
    </row>
    <row r="8" spans="1:12">
      <c r="A8" s="161"/>
      <c r="B8" s="161"/>
      <c r="C8" s="161"/>
      <c r="D8" s="161"/>
      <c r="E8" s="161"/>
      <c r="F8" s="161"/>
      <c r="G8" s="161"/>
      <c r="H8" s="161"/>
      <c r="I8" s="161"/>
      <c r="J8" s="161"/>
      <c r="K8" s="161"/>
      <c r="L8" s="161"/>
    </row>
    <row r="9" spans="1:12">
      <c r="A9" s="161" t="s">
        <v>30</v>
      </c>
      <c r="B9" s="176">
        <v>48</v>
      </c>
      <c r="C9" s="176">
        <v>30</v>
      </c>
      <c r="D9" s="176"/>
      <c r="E9" s="176">
        <v>133</v>
      </c>
      <c r="F9" s="176">
        <v>112</v>
      </c>
      <c r="G9" s="176"/>
      <c r="H9" s="176">
        <v>18</v>
      </c>
      <c r="I9" s="176">
        <v>23</v>
      </c>
      <c r="J9" s="176"/>
      <c r="K9" s="176">
        <v>199</v>
      </c>
      <c r="L9" s="176">
        <v>164</v>
      </c>
    </row>
    <row r="10" spans="1:12">
      <c r="A10" s="161" t="s">
        <v>31</v>
      </c>
      <c r="B10" s="176">
        <v>12</v>
      </c>
      <c r="C10" s="176">
        <v>4</v>
      </c>
      <c r="D10" s="176"/>
      <c r="E10" s="176">
        <v>3</v>
      </c>
      <c r="F10" s="176">
        <v>1</v>
      </c>
      <c r="G10" s="176"/>
      <c r="H10" s="176">
        <v>0</v>
      </c>
      <c r="I10" s="176">
        <v>0</v>
      </c>
      <c r="J10" s="176"/>
      <c r="K10" s="176">
        <v>15</v>
      </c>
      <c r="L10" s="176">
        <v>6</v>
      </c>
    </row>
    <row r="11" spans="1:12">
      <c r="A11" s="161" t="s">
        <v>32</v>
      </c>
      <c r="B11" s="176">
        <v>191</v>
      </c>
      <c r="C11" s="176">
        <v>155</v>
      </c>
      <c r="D11" s="176"/>
      <c r="E11" s="176">
        <v>261</v>
      </c>
      <c r="F11" s="176">
        <v>159</v>
      </c>
      <c r="G11" s="176"/>
      <c r="H11" s="176">
        <v>50</v>
      </c>
      <c r="I11" s="176">
        <v>45</v>
      </c>
      <c r="J11" s="176"/>
      <c r="K11" s="176">
        <v>501</v>
      </c>
      <c r="L11" s="176">
        <v>360</v>
      </c>
    </row>
    <row r="12" spans="1:12">
      <c r="A12" s="161" t="s">
        <v>35</v>
      </c>
      <c r="B12" s="176">
        <v>5</v>
      </c>
      <c r="C12" s="176">
        <v>4</v>
      </c>
      <c r="D12" s="176"/>
      <c r="E12" s="176">
        <v>9</v>
      </c>
      <c r="F12" s="176">
        <v>2</v>
      </c>
      <c r="G12" s="176"/>
      <c r="H12" s="176">
        <v>1</v>
      </c>
      <c r="I12" s="176">
        <v>1</v>
      </c>
      <c r="J12" s="176"/>
      <c r="K12" s="176">
        <v>16</v>
      </c>
      <c r="L12" s="176">
        <v>7</v>
      </c>
    </row>
    <row r="13" spans="1:12">
      <c r="A13" s="161" t="s">
        <v>33</v>
      </c>
      <c r="B13" s="176">
        <v>23</v>
      </c>
      <c r="C13" s="176">
        <v>20</v>
      </c>
      <c r="D13" s="176"/>
      <c r="E13" s="176">
        <v>18</v>
      </c>
      <c r="F13" s="176">
        <v>16</v>
      </c>
      <c r="G13" s="176"/>
      <c r="H13" s="176">
        <v>23</v>
      </c>
      <c r="I13" s="176">
        <v>29</v>
      </c>
      <c r="J13" s="176"/>
      <c r="K13" s="176">
        <v>66</v>
      </c>
      <c r="L13" s="176">
        <v>66</v>
      </c>
    </row>
    <row r="14" spans="1:12">
      <c r="A14" s="161" t="s">
        <v>34</v>
      </c>
      <c r="B14" s="176">
        <v>119</v>
      </c>
      <c r="C14" s="176">
        <v>44</v>
      </c>
      <c r="D14" s="176"/>
      <c r="E14" s="176">
        <v>181</v>
      </c>
      <c r="F14" s="176">
        <v>143</v>
      </c>
      <c r="G14" s="176"/>
      <c r="H14" s="176">
        <v>47</v>
      </c>
      <c r="I14" s="176">
        <v>51</v>
      </c>
      <c r="J14" s="176"/>
      <c r="K14" s="176">
        <v>347</v>
      </c>
      <c r="L14" s="176">
        <v>239</v>
      </c>
    </row>
    <row r="15" spans="1:12">
      <c r="A15" s="161" t="s">
        <v>196</v>
      </c>
      <c r="B15" s="176">
        <v>23</v>
      </c>
      <c r="C15" s="176">
        <v>11</v>
      </c>
      <c r="D15" s="176"/>
      <c r="E15" s="176">
        <v>36</v>
      </c>
      <c r="F15" s="176">
        <v>38</v>
      </c>
      <c r="G15" s="176"/>
      <c r="H15" s="176">
        <v>10</v>
      </c>
      <c r="I15" s="176">
        <v>12</v>
      </c>
      <c r="J15" s="176"/>
      <c r="K15" s="176">
        <v>70</v>
      </c>
      <c r="L15" s="176">
        <v>62</v>
      </c>
    </row>
    <row r="16" spans="1:12">
      <c r="A16" s="161" t="s">
        <v>36</v>
      </c>
      <c r="B16" s="176">
        <v>89</v>
      </c>
      <c r="C16" s="176">
        <v>49</v>
      </c>
      <c r="D16" s="176"/>
      <c r="E16" s="176">
        <v>191</v>
      </c>
      <c r="F16" s="176">
        <v>123</v>
      </c>
      <c r="G16" s="176"/>
      <c r="H16" s="176">
        <v>26</v>
      </c>
      <c r="I16" s="176">
        <v>43</v>
      </c>
      <c r="J16" s="176"/>
      <c r="K16" s="176">
        <v>322</v>
      </c>
      <c r="L16" s="176">
        <v>214</v>
      </c>
    </row>
    <row r="17" spans="1:12">
      <c r="A17" s="161" t="s">
        <v>37</v>
      </c>
      <c r="B17" s="176">
        <v>44</v>
      </c>
      <c r="C17" s="176">
        <v>46</v>
      </c>
      <c r="D17" s="176"/>
      <c r="E17" s="176">
        <v>68</v>
      </c>
      <c r="F17" s="176">
        <v>56</v>
      </c>
      <c r="G17" s="176"/>
      <c r="H17" s="176">
        <v>8</v>
      </c>
      <c r="I17" s="176">
        <v>11</v>
      </c>
      <c r="J17" s="176"/>
      <c r="K17" s="176">
        <v>124</v>
      </c>
      <c r="L17" s="176">
        <v>113</v>
      </c>
    </row>
    <row r="18" spans="1:12">
      <c r="A18" s="161" t="s">
        <v>38</v>
      </c>
      <c r="B18" s="176">
        <v>26</v>
      </c>
      <c r="C18" s="176">
        <v>33</v>
      </c>
      <c r="D18" s="176"/>
      <c r="E18" s="176">
        <v>18</v>
      </c>
      <c r="F18" s="176">
        <v>18</v>
      </c>
      <c r="G18" s="176"/>
      <c r="H18" s="176">
        <v>7</v>
      </c>
      <c r="I18" s="176">
        <v>1</v>
      </c>
      <c r="J18" s="176"/>
      <c r="K18" s="176">
        <v>45</v>
      </c>
      <c r="L18" s="176">
        <v>53</v>
      </c>
    </row>
    <row r="19" spans="1:12">
      <c r="A19" s="161" t="s">
        <v>39</v>
      </c>
      <c r="B19" s="176">
        <v>24</v>
      </c>
      <c r="C19" s="176">
        <v>13</v>
      </c>
      <c r="D19" s="176"/>
      <c r="E19" s="176">
        <v>29</v>
      </c>
      <c r="F19" s="176">
        <v>24</v>
      </c>
      <c r="G19" s="176"/>
      <c r="H19" s="176">
        <v>24</v>
      </c>
      <c r="I19" s="176">
        <v>11</v>
      </c>
      <c r="J19" s="176"/>
      <c r="K19" s="176">
        <v>64</v>
      </c>
      <c r="L19" s="176">
        <v>46</v>
      </c>
    </row>
    <row r="20" spans="1:12">
      <c r="A20" s="161" t="s">
        <v>40</v>
      </c>
      <c r="B20" s="176">
        <v>30</v>
      </c>
      <c r="C20" s="176">
        <v>49</v>
      </c>
      <c r="D20" s="176"/>
      <c r="E20" s="176">
        <v>45</v>
      </c>
      <c r="F20" s="176">
        <v>37</v>
      </c>
      <c r="G20" s="176"/>
      <c r="H20" s="176">
        <v>7</v>
      </c>
      <c r="I20" s="176">
        <v>13</v>
      </c>
      <c r="J20" s="176"/>
      <c r="K20" s="176">
        <v>88</v>
      </c>
      <c r="L20" s="176">
        <v>101</v>
      </c>
    </row>
    <row r="21" spans="1:12">
      <c r="A21" s="161" t="s">
        <v>41</v>
      </c>
      <c r="B21" s="176">
        <v>14</v>
      </c>
      <c r="C21" s="176">
        <v>7</v>
      </c>
      <c r="D21" s="176"/>
      <c r="E21" s="176">
        <v>18</v>
      </c>
      <c r="F21" s="176">
        <v>19</v>
      </c>
      <c r="G21" s="176"/>
      <c r="H21" s="176">
        <v>8</v>
      </c>
      <c r="I21" s="176">
        <v>3</v>
      </c>
      <c r="J21" s="176"/>
      <c r="K21" s="176">
        <v>37</v>
      </c>
      <c r="L21" s="176">
        <v>29</v>
      </c>
    </row>
    <row r="22" spans="1:12">
      <c r="A22" s="161" t="s">
        <v>42</v>
      </c>
      <c r="B22" s="176">
        <v>3</v>
      </c>
      <c r="C22" s="176">
        <v>2</v>
      </c>
      <c r="D22" s="176"/>
      <c r="E22" s="176">
        <v>7</v>
      </c>
      <c r="F22" s="176">
        <v>6</v>
      </c>
      <c r="G22" s="176"/>
      <c r="H22" s="176">
        <v>4</v>
      </c>
      <c r="I22" s="176">
        <v>0</v>
      </c>
      <c r="J22" s="176"/>
      <c r="K22" s="176">
        <v>12</v>
      </c>
      <c r="L22" s="176">
        <v>9</v>
      </c>
    </row>
    <row r="23" spans="1:12">
      <c r="A23" s="161" t="s">
        <v>43</v>
      </c>
      <c r="B23" s="176">
        <v>14</v>
      </c>
      <c r="C23" s="176">
        <v>25</v>
      </c>
      <c r="D23" s="176"/>
      <c r="E23" s="176">
        <v>34</v>
      </c>
      <c r="F23" s="176">
        <v>28</v>
      </c>
      <c r="G23" s="176"/>
      <c r="H23" s="176">
        <v>3</v>
      </c>
      <c r="I23" s="176">
        <v>7</v>
      </c>
      <c r="J23" s="176"/>
      <c r="K23" s="176">
        <v>55</v>
      </c>
      <c r="L23" s="176">
        <v>61</v>
      </c>
    </row>
    <row r="24" spans="1:12">
      <c r="A24" s="161" t="s">
        <v>44</v>
      </c>
      <c r="B24" s="176">
        <v>42</v>
      </c>
      <c r="C24" s="176">
        <v>48</v>
      </c>
      <c r="D24" s="176"/>
      <c r="E24" s="176">
        <v>70</v>
      </c>
      <c r="F24" s="176">
        <v>79</v>
      </c>
      <c r="G24" s="176"/>
      <c r="H24" s="176">
        <v>10</v>
      </c>
      <c r="I24" s="176">
        <v>10</v>
      </c>
      <c r="J24" s="176"/>
      <c r="K24" s="176">
        <v>120</v>
      </c>
      <c r="L24" s="176">
        <v>136</v>
      </c>
    </row>
    <row r="25" spans="1:12">
      <c r="A25" s="161" t="s">
        <v>45</v>
      </c>
      <c r="B25" s="176">
        <v>4</v>
      </c>
      <c r="C25" s="176">
        <v>3</v>
      </c>
      <c r="D25" s="176"/>
      <c r="E25" s="176">
        <v>15</v>
      </c>
      <c r="F25" s="176">
        <v>14</v>
      </c>
      <c r="G25" s="176"/>
      <c r="H25" s="176">
        <v>2</v>
      </c>
      <c r="I25" s="176">
        <v>3</v>
      </c>
      <c r="J25" s="176"/>
      <c r="K25" s="176">
        <v>24</v>
      </c>
      <c r="L25" s="176">
        <v>20</v>
      </c>
    </row>
    <row r="26" spans="1:12">
      <c r="A26" s="161" t="s">
        <v>46</v>
      </c>
      <c r="B26" s="176">
        <v>6</v>
      </c>
      <c r="C26" s="176">
        <v>4</v>
      </c>
      <c r="D26" s="176"/>
      <c r="E26" s="176">
        <v>24</v>
      </c>
      <c r="F26" s="176">
        <v>18</v>
      </c>
      <c r="G26" s="176"/>
      <c r="H26" s="176">
        <v>9</v>
      </c>
      <c r="I26" s="176">
        <v>1</v>
      </c>
      <c r="J26" s="176"/>
      <c r="K26" s="176">
        <v>33</v>
      </c>
      <c r="L26" s="176">
        <v>21</v>
      </c>
    </row>
    <row r="27" spans="1:12">
      <c r="A27" s="161" t="s">
        <v>47</v>
      </c>
      <c r="B27" s="176">
        <v>23</v>
      </c>
      <c r="C27" s="176">
        <v>19</v>
      </c>
      <c r="D27" s="176"/>
      <c r="E27" s="176">
        <v>49</v>
      </c>
      <c r="F27" s="176">
        <v>31</v>
      </c>
      <c r="G27" s="176"/>
      <c r="H27" s="176">
        <v>5</v>
      </c>
      <c r="I27" s="176">
        <v>5</v>
      </c>
      <c r="J27" s="176"/>
      <c r="K27" s="176">
        <v>78</v>
      </c>
      <c r="L27" s="176">
        <v>52</v>
      </c>
    </row>
    <row r="28" spans="1:12">
      <c r="A28" s="161" t="s">
        <v>48</v>
      </c>
      <c r="B28" s="176">
        <v>21</v>
      </c>
      <c r="C28" s="176">
        <v>7</v>
      </c>
      <c r="D28" s="176"/>
      <c r="E28" s="176">
        <v>27</v>
      </c>
      <c r="F28" s="176">
        <v>28</v>
      </c>
      <c r="G28" s="176"/>
      <c r="H28" s="176">
        <v>4</v>
      </c>
      <c r="I28" s="176">
        <v>7</v>
      </c>
      <c r="J28" s="176"/>
      <c r="K28" s="176">
        <v>52</v>
      </c>
      <c r="L28" s="176">
        <v>43</v>
      </c>
    </row>
    <row r="29" spans="1:12">
      <c r="A29" s="161"/>
      <c r="B29" s="176"/>
      <c r="C29" s="176"/>
      <c r="D29" s="176"/>
      <c r="E29" s="176"/>
      <c r="F29" s="176"/>
      <c r="G29" s="176"/>
      <c r="H29" s="176"/>
      <c r="I29" s="176"/>
      <c r="J29" s="176"/>
      <c r="K29" s="176"/>
      <c r="L29" s="176"/>
    </row>
    <row r="30" spans="1:12">
      <c r="A30" s="177" t="s">
        <v>22</v>
      </c>
      <c r="B30" s="181">
        <v>762</v>
      </c>
      <c r="C30" s="181">
        <v>572</v>
      </c>
      <c r="D30" s="181"/>
      <c r="E30" s="181">
        <v>1233</v>
      </c>
      <c r="F30" s="181">
        <v>954</v>
      </c>
      <c r="G30" s="181"/>
      <c r="H30" s="181">
        <v>269</v>
      </c>
      <c r="I30" s="181">
        <v>278</v>
      </c>
      <c r="J30" s="181"/>
      <c r="K30" s="181">
        <v>2264</v>
      </c>
      <c r="L30" s="181">
        <v>1803</v>
      </c>
    </row>
    <row r="31" spans="1:12">
      <c r="A31" s="164"/>
      <c r="B31" s="164"/>
      <c r="C31" s="164"/>
      <c r="D31" s="164"/>
      <c r="E31" s="164"/>
      <c r="F31" s="164"/>
      <c r="G31" s="164"/>
      <c r="H31" s="164"/>
      <c r="I31" s="164"/>
      <c r="J31" s="164"/>
      <c r="K31" s="164"/>
      <c r="L31" s="164"/>
    </row>
    <row r="32" spans="1:12">
      <c r="A32" s="161"/>
      <c r="B32" s="161"/>
      <c r="C32" s="161"/>
      <c r="D32" s="161"/>
      <c r="E32" s="161"/>
      <c r="F32" s="161"/>
      <c r="G32" s="161"/>
      <c r="H32" s="161"/>
      <c r="I32" s="161"/>
      <c r="J32" s="161"/>
      <c r="K32" s="161"/>
      <c r="L32" s="161"/>
    </row>
    <row r="33" spans="1:12">
      <c r="A33" s="161" t="s">
        <v>278</v>
      </c>
      <c r="B33" s="161"/>
      <c r="C33" s="161"/>
      <c r="D33" s="161"/>
      <c r="E33" s="161"/>
      <c r="F33" s="161"/>
      <c r="G33" s="161"/>
      <c r="H33" s="161"/>
      <c r="I33" s="161"/>
      <c r="J33" s="161"/>
      <c r="K33" s="161"/>
      <c r="L33" s="161"/>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C452"/>
  <sheetViews>
    <sheetView zoomScale="75" zoomScaleNormal="75" workbookViewId="0">
      <selection activeCell="A2" sqref="A2"/>
    </sheetView>
  </sheetViews>
  <sheetFormatPr defaultColWidth="9.140625" defaultRowHeight="13.5" customHeight="1"/>
  <cols>
    <col min="1" max="1" width="72.42578125" style="186" customWidth="1"/>
    <col min="2" max="2" width="7.7109375" style="183" customWidth="1"/>
    <col min="3" max="3" width="7.85546875" style="183" bestFit="1" customWidth="1"/>
    <col min="4" max="16384" width="9.140625" style="184"/>
  </cols>
  <sheetData>
    <row r="1" spans="1:3" ht="13.5" customHeight="1">
      <c r="A1" s="182" t="s">
        <v>289</v>
      </c>
    </row>
    <row r="2" spans="1:3" ht="13.5" customHeight="1">
      <c r="A2" s="182"/>
    </row>
    <row r="3" spans="1:3" ht="13.5" customHeight="1">
      <c r="A3" s="185"/>
      <c r="B3" s="184"/>
      <c r="C3" s="183" t="s">
        <v>290</v>
      </c>
    </row>
    <row r="4" spans="1:3" ht="13.5" customHeight="1">
      <c r="B4" s="326" t="s">
        <v>291</v>
      </c>
      <c r="C4" s="326"/>
    </row>
    <row r="5" spans="1:3" ht="13.5" customHeight="1">
      <c r="A5" s="185"/>
      <c r="B5" s="187" t="s">
        <v>292</v>
      </c>
      <c r="C5" s="187" t="s">
        <v>293</v>
      </c>
    </row>
    <row r="6" spans="1:3" ht="13.5" customHeight="1">
      <c r="B6" s="188"/>
      <c r="C6" s="189"/>
    </row>
    <row r="7" spans="1:3" ht="13.5" customHeight="1">
      <c r="A7" s="186" t="s">
        <v>294</v>
      </c>
      <c r="B7" s="188"/>
      <c r="C7" s="189"/>
    </row>
    <row r="8" spans="1:3" ht="13.5" customHeight="1">
      <c r="A8" s="186" t="s">
        <v>295</v>
      </c>
      <c r="B8" s="184">
        <v>15</v>
      </c>
      <c r="C8" s="184">
        <v>22</v>
      </c>
    </row>
    <row r="9" spans="1:3" ht="13.5" customHeight="1">
      <c r="A9" s="186" t="s">
        <v>296</v>
      </c>
      <c r="B9" s="184">
        <v>35</v>
      </c>
      <c r="C9" s="184">
        <v>55</v>
      </c>
    </row>
    <row r="10" spans="1:3" ht="13.5" customHeight="1">
      <c r="A10" s="186" t="s">
        <v>297</v>
      </c>
      <c r="B10" s="184">
        <v>23</v>
      </c>
      <c r="C10" s="184">
        <v>31</v>
      </c>
    </row>
    <row r="11" spans="1:3" ht="13.5" customHeight="1">
      <c r="A11" s="186" t="s">
        <v>298</v>
      </c>
      <c r="B11" s="184">
        <v>45</v>
      </c>
      <c r="C11" s="184">
        <v>55</v>
      </c>
    </row>
    <row r="12" spans="1:3" ht="13.5" customHeight="1">
      <c r="A12" s="186" t="s">
        <v>299</v>
      </c>
      <c r="B12" s="184">
        <v>41</v>
      </c>
      <c r="C12" s="184">
        <v>55</v>
      </c>
    </row>
    <row r="13" spans="1:3" ht="13.5" customHeight="1">
      <c r="A13" s="186" t="s">
        <v>300</v>
      </c>
      <c r="B13" s="184">
        <v>30</v>
      </c>
      <c r="C13" s="184">
        <v>50</v>
      </c>
    </row>
    <row r="14" spans="1:3" ht="13.5" customHeight="1">
      <c r="A14" s="186" t="s">
        <v>301</v>
      </c>
      <c r="B14" s="184">
        <v>16</v>
      </c>
      <c r="C14" s="184">
        <v>30</v>
      </c>
    </row>
    <row r="15" spans="1:3" ht="13.5" customHeight="1">
      <c r="A15" s="186" t="s">
        <v>302</v>
      </c>
      <c r="B15" s="184">
        <v>21</v>
      </c>
      <c r="C15" s="184">
        <v>40</v>
      </c>
    </row>
    <row r="16" spans="1:3" ht="13.5" customHeight="1">
      <c r="A16" s="186" t="s">
        <v>303</v>
      </c>
      <c r="B16" s="184">
        <v>16</v>
      </c>
      <c r="C16" s="184">
        <v>25</v>
      </c>
    </row>
    <row r="17" spans="1:3" ht="13.5" customHeight="1">
      <c r="A17" s="184" t="s">
        <v>304</v>
      </c>
      <c r="B17" s="184">
        <v>40</v>
      </c>
      <c r="C17" s="184">
        <v>60</v>
      </c>
    </row>
    <row r="18" spans="1:3" ht="13.5" customHeight="1">
      <c r="A18" s="186" t="s">
        <v>305</v>
      </c>
      <c r="B18" s="184">
        <v>19</v>
      </c>
      <c r="C18" s="184">
        <v>35</v>
      </c>
    </row>
    <row r="19" spans="1:3" ht="13.5" customHeight="1">
      <c r="A19" s="186" t="s">
        <v>306</v>
      </c>
      <c r="B19" s="184">
        <v>33</v>
      </c>
      <c r="C19" s="184">
        <v>70</v>
      </c>
    </row>
    <row r="20" spans="1:3" ht="13.5" customHeight="1">
      <c r="A20" s="184" t="s">
        <v>307</v>
      </c>
      <c r="B20" s="184">
        <v>200</v>
      </c>
      <c r="C20" s="184">
        <v>1000</v>
      </c>
    </row>
    <row r="21" spans="1:3" ht="13.5" customHeight="1">
      <c r="A21" s="186" t="s">
        <v>308</v>
      </c>
      <c r="B21" s="184">
        <v>40</v>
      </c>
      <c r="C21" s="184">
        <v>75</v>
      </c>
    </row>
    <row r="22" spans="1:3" ht="13.5" customHeight="1">
      <c r="A22" s="186" t="s">
        <v>309</v>
      </c>
      <c r="B22" s="184">
        <v>40</v>
      </c>
      <c r="C22" s="184">
        <v>95</v>
      </c>
    </row>
    <row r="23" spans="1:3" ht="13.5" customHeight="1">
      <c r="A23" s="186" t="s">
        <v>310</v>
      </c>
      <c r="B23" s="184">
        <v>55</v>
      </c>
      <c r="C23" s="184">
        <v>90</v>
      </c>
    </row>
    <row r="24" spans="1:3" ht="13.5" customHeight="1">
      <c r="A24" s="186" t="s">
        <v>311</v>
      </c>
      <c r="B24" s="184">
        <v>30</v>
      </c>
      <c r="C24" s="184">
        <v>50</v>
      </c>
    </row>
    <row r="25" spans="1:3" ht="13.5" customHeight="1">
      <c r="A25" s="186" t="s">
        <v>312</v>
      </c>
      <c r="B25" s="184">
        <v>40</v>
      </c>
      <c r="C25" s="184">
        <v>70</v>
      </c>
    </row>
    <row r="26" spans="1:3" ht="13.5" customHeight="1">
      <c r="A26" s="186" t="s">
        <v>313</v>
      </c>
      <c r="B26" s="184">
        <v>18</v>
      </c>
      <c r="C26" s="184">
        <v>30</v>
      </c>
    </row>
    <row r="27" spans="1:3" ht="13.5" customHeight="1">
      <c r="A27" s="186" t="s">
        <v>314</v>
      </c>
      <c r="B27" s="184">
        <v>15</v>
      </c>
      <c r="C27" s="184">
        <v>25</v>
      </c>
    </row>
    <row r="28" spans="1:3" ht="13.5" customHeight="1">
      <c r="A28" s="186" t="s">
        <v>315</v>
      </c>
      <c r="B28" s="184">
        <v>7</v>
      </c>
      <c r="C28" s="184">
        <v>15</v>
      </c>
    </row>
    <row r="29" spans="1:3" ht="13.5" customHeight="1">
      <c r="A29" s="186" t="s">
        <v>316</v>
      </c>
      <c r="B29" s="184">
        <v>15</v>
      </c>
      <c r="C29" s="184">
        <v>30</v>
      </c>
    </row>
    <row r="30" spans="1:3" ht="13.5" customHeight="1">
      <c r="A30" s="186" t="s">
        <v>317</v>
      </c>
      <c r="B30" s="184">
        <v>20</v>
      </c>
      <c r="C30" s="184">
        <v>28</v>
      </c>
    </row>
    <row r="31" spans="1:3" ht="13.5" customHeight="1">
      <c r="B31" s="190"/>
      <c r="C31" s="190"/>
    </row>
    <row r="32" spans="1:3" ht="13.5" customHeight="1">
      <c r="A32" s="186" t="s">
        <v>318</v>
      </c>
      <c r="B32" s="190"/>
      <c r="C32" s="190"/>
    </row>
    <row r="33" spans="1:3" ht="13.5" customHeight="1">
      <c r="A33" s="186" t="s">
        <v>319</v>
      </c>
      <c r="B33" s="191">
        <v>25</v>
      </c>
      <c r="C33" s="191">
        <v>50</v>
      </c>
    </row>
    <row r="34" spans="1:3" ht="13.5" customHeight="1">
      <c r="A34" s="186" t="s">
        <v>320</v>
      </c>
      <c r="B34" s="191">
        <v>15</v>
      </c>
      <c r="C34" s="191">
        <v>25</v>
      </c>
    </row>
    <row r="35" spans="1:3" ht="13.5" customHeight="1">
      <c r="A35" s="186" t="s">
        <v>321</v>
      </c>
      <c r="B35" s="191">
        <v>120</v>
      </c>
      <c r="C35" s="191">
        <v>140</v>
      </c>
    </row>
    <row r="36" spans="1:3" ht="13.5" customHeight="1">
      <c r="B36" s="190"/>
      <c r="C36" s="190"/>
    </row>
    <row r="37" spans="1:3" ht="13.5" customHeight="1">
      <c r="A37" s="186" t="s">
        <v>322</v>
      </c>
      <c r="B37" s="190"/>
      <c r="C37" s="190"/>
    </row>
    <row r="38" spans="1:3" ht="13.5" customHeight="1">
      <c r="A38" s="186" t="s">
        <v>323</v>
      </c>
      <c r="B38" s="191">
        <v>47</v>
      </c>
      <c r="C38" s="191">
        <v>80</v>
      </c>
    </row>
    <row r="39" spans="1:3" ht="13.5" customHeight="1">
      <c r="A39" s="186" t="s">
        <v>324</v>
      </c>
      <c r="B39" s="191">
        <v>20</v>
      </c>
      <c r="C39" s="191">
        <v>65</v>
      </c>
    </row>
    <row r="40" spans="1:3" ht="13.5" customHeight="1">
      <c r="A40" s="186" t="s">
        <v>325</v>
      </c>
      <c r="B40" s="191">
        <v>43</v>
      </c>
      <c r="C40" s="191">
        <v>85</v>
      </c>
    </row>
    <row r="41" spans="1:3" ht="13.5" customHeight="1">
      <c r="A41" s="186" t="s">
        <v>326</v>
      </c>
      <c r="B41" s="191">
        <v>16</v>
      </c>
      <c r="C41" s="191">
        <v>26</v>
      </c>
    </row>
    <row r="42" spans="1:3" ht="13.5" customHeight="1">
      <c r="A42" s="186" t="s">
        <v>327</v>
      </c>
      <c r="B42" s="191">
        <v>70</v>
      </c>
      <c r="C42" s="191">
        <v>150</v>
      </c>
    </row>
    <row r="43" spans="1:3" ht="13.5" customHeight="1">
      <c r="A43" s="186" t="s">
        <v>328</v>
      </c>
      <c r="B43" s="191">
        <v>60</v>
      </c>
      <c r="C43" s="191">
        <v>120</v>
      </c>
    </row>
    <row r="44" spans="1:3" ht="13.5" customHeight="1">
      <c r="A44" s="186" t="s">
        <v>329</v>
      </c>
      <c r="B44" s="191">
        <v>60</v>
      </c>
      <c r="C44" s="191">
        <v>120</v>
      </c>
    </row>
    <row r="45" spans="1:3" ht="13.5" customHeight="1">
      <c r="A45" s="186" t="s">
        <v>330</v>
      </c>
      <c r="B45" s="191">
        <v>110</v>
      </c>
      <c r="C45" s="191">
        <v>220</v>
      </c>
    </row>
    <row r="46" spans="1:3" ht="13.5" customHeight="1">
      <c r="A46" s="186" t="s">
        <v>331</v>
      </c>
      <c r="B46" s="191">
        <v>130</v>
      </c>
      <c r="C46" s="191">
        <v>180</v>
      </c>
    </row>
    <row r="47" spans="1:3" ht="13.5" customHeight="1">
      <c r="A47" s="186" t="s">
        <v>332</v>
      </c>
      <c r="B47" s="191">
        <v>75</v>
      </c>
      <c r="C47" s="191">
        <v>110</v>
      </c>
    </row>
    <row r="48" spans="1:3" ht="13.5" customHeight="1">
      <c r="A48" s="186" t="s">
        <v>333</v>
      </c>
      <c r="B48" s="191">
        <v>150</v>
      </c>
      <c r="C48" s="191">
        <v>210</v>
      </c>
    </row>
    <row r="49" spans="1:3" ht="13.5" customHeight="1">
      <c r="A49" s="186" t="s">
        <v>334</v>
      </c>
      <c r="B49" s="191">
        <v>55</v>
      </c>
      <c r="C49" s="191">
        <v>65</v>
      </c>
    </row>
    <row r="50" spans="1:3" ht="13.5" customHeight="1">
      <c r="A50" s="186" t="s">
        <v>335</v>
      </c>
      <c r="B50" s="191">
        <v>43</v>
      </c>
      <c r="C50" s="191">
        <v>60</v>
      </c>
    </row>
    <row r="51" spans="1:3" ht="13.5" customHeight="1">
      <c r="A51" s="186" t="s">
        <v>336</v>
      </c>
      <c r="B51" s="191">
        <v>50</v>
      </c>
      <c r="C51" s="191">
        <v>65</v>
      </c>
    </row>
    <row r="52" spans="1:3" ht="13.5" customHeight="1">
      <c r="A52" s="186" t="s">
        <v>337</v>
      </c>
      <c r="B52" s="191">
        <v>25</v>
      </c>
      <c r="C52" s="191">
        <v>39</v>
      </c>
    </row>
    <row r="53" spans="1:3" ht="13.5" customHeight="1">
      <c r="A53" s="186" t="s">
        <v>338</v>
      </c>
      <c r="B53" s="191">
        <v>25</v>
      </c>
      <c r="C53" s="191">
        <v>35</v>
      </c>
    </row>
    <row r="54" spans="1:3" ht="13.5" customHeight="1">
      <c r="A54" s="186" t="s">
        <v>339</v>
      </c>
      <c r="B54" s="191">
        <v>33</v>
      </c>
      <c r="C54" s="191">
        <v>43</v>
      </c>
    </row>
    <row r="55" spans="1:3" ht="13.5" customHeight="1">
      <c r="A55" s="186" t="s">
        <v>340</v>
      </c>
      <c r="B55" s="191">
        <v>110</v>
      </c>
      <c r="C55" s="191">
        <v>210</v>
      </c>
    </row>
    <row r="56" spans="1:3" ht="13.5" customHeight="1">
      <c r="A56" s="186" t="s">
        <v>341</v>
      </c>
      <c r="B56" s="191">
        <v>45</v>
      </c>
      <c r="C56" s="191">
        <v>80</v>
      </c>
    </row>
    <row r="57" spans="1:3" ht="13.5" customHeight="1">
      <c r="A57" s="186" t="s">
        <v>342</v>
      </c>
      <c r="B57" s="191">
        <v>42</v>
      </c>
      <c r="C57" s="191">
        <v>65</v>
      </c>
    </row>
    <row r="58" spans="1:3" ht="13.5" customHeight="1">
      <c r="A58" s="186" t="s">
        <v>343</v>
      </c>
      <c r="B58" s="191">
        <v>46</v>
      </c>
      <c r="C58" s="191">
        <v>70</v>
      </c>
    </row>
    <row r="59" spans="1:3" ht="13.5" customHeight="1">
      <c r="A59" s="186" t="s">
        <v>344</v>
      </c>
      <c r="B59" s="191">
        <v>50</v>
      </c>
      <c r="C59" s="191">
        <v>60</v>
      </c>
    </row>
    <row r="60" spans="1:3" ht="13.5" customHeight="1">
      <c r="A60" s="186" t="s">
        <v>345</v>
      </c>
      <c r="B60" s="191">
        <v>50</v>
      </c>
      <c r="C60" s="191">
        <v>65</v>
      </c>
    </row>
    <row r="61" spans="1:3" ht="13.5" customHeight="1">
      <c r="A61" s="186" t="s">
        <v>346</v>
      </c>
      <c r="B61" s="191">
        <v>50</v>
      </c>
      <c r="C61" s="191">
        <v>60</v>
      </c>
    </row>
    <row r="62" spans="1:3" ht="13.5" customHeight="1">
      <c r="A62" s="186" t="s">
        <v>347</v>
      </c>
      <c r="B62" s="191">
        <v>60</v>
      </c>
      <c r="C62" s="191">
        <v>90</v>
      </c>
    </row>
    <row r="63" spans="1:3" ht="13.5" customHeight="1">
      <c r="A63" s="186" t="s">
        <v>348</v>
      </c>
      <c r="B63" s="191">
        <v>50</v>
      </c>
      <c r="C63" s="191">
        <v>75</v>
      </c>
    </row>
    <row r="64" spans="1:3" ht="13.5" customHeight="1">
      <c r="A64" s="186" t="s">
        <v>349</v>
      </c>
      <c r="B64" s="191">
        <v>60</v>
      </c>
      <c r="C64" s="191">
        <v>85</v>
      </c>
    </row>
    <row r="65" spans="1:3" ht="13.5" customHeight="1">
      <c r="A65" s="186" t="s">
        <v>350</v>
      </c>
      <c r="B65" s="191">
        <v>46</v>
      </c>
      <c r="C65" s="191">
        <v>60</v>
      </c>
    </row>
    <row r="66" spans="1:3" ht="13.5" customHeight="1">
      <c r="A66" s="186" t="s">
        <v>351</v>
      </c>
      <c r="B66" s="191">
        <v>32</v>
      </c>
      <c r="C66" s="191">
        <v>50</v>
      </c>
    </row>
    <row r="67" spans="1:3" ht="13.5" customHeight="1">
      <c r="B67" s="191"/>
      <c r="C67" s="191"/>
    </row>
    <row r="68" spans="1:3" ht="13.5" customHeight="1">
      <c r="A68" s="186" t="s">
        <v>352</v>
      </c>
      <c r="B68" s="190"/>
      <c r="C68" s="190"/>
    </row>
    <row r="69" spans="1:3" ht="13.5" customHeight="1">
      <c r="A69" s="186" t="s">
        <v>353</v>
      </c>
      <c r="B69" s="191">
        <v>170</v>
      </c>
      <c r="C69" s="191">
        <v>360</v>
      </c>
    </row>
    <row r="70" spans="1:3" ht="13.5" customHeight="1">
      <c r="A70" s="186" t="s">
        <v>354</v>
      </c>
      <c r="B70" s="191">
        <v>17</v>
      </c>
      <c r="C70" s="191">
        <v>28</v>
      </c>
    </row>
    <row r="71" spans="1:3" ht="13.5" customHeight="1">
      <c r="A71" s="186" t="s">
        <v>355</v>
      </c>
      <c r="B71" s="191">
        <v>40</v>
      </c>
      <c r="C71" s="191">
        <v>60</v>
      </c>
    </row>
    <row r="72" spans="1:3" ht="13.5" customHeight="1">
      <c r="A72" s="186" t="s">
        <v>356</v>
      </c>
      <c r="B72" s="191">
        <v>230</v>
      </c>
      <c r="C72" s="191">
        <v>460</v>
      </c>
    </row>
    <row r="73" spans="1:3" ht="13.5" customHeight="1">
      <c r="A73" s="186" t="s">
        <v>357</v>
      </c>
      <c r="B73" s="191">
        <v>45</v>
      </c>
      <c r="C73" s="191">
        <v>60</v>
      </c>
    </row>
    <row r="74" spans="1:3" ht="13.5" customHeight="1">
      <c r="A74" s="186" t="s">
        <v>358</v>
      </c>
      <c r="B74" s="191">
        <v>3</v>
      </c>
      <c r="C74" s="191">
        <v>5</v>
      </c>
    </row>
    <row r="75" spans="1:3" ht="13.5" customHeight="1">
      <c r="A75" s="186" t="s">
        <v>359</v>
      </c>
      <c r="B75" s="191">
        <v>140</v>
      </c>
      <c r="C75" s="191">
        <v>180</v>
      </c>
    </row>
    <row r="76" spans="1:3" ht="13.5" customHeight="1">
      <c r="A76" s="186" t="s">
        <v>360</v>
      </c>
      <c r="B76" s="191">
        <v>100</v>
      </c>
      <c r="C76" s="191">
        <v>140</v>
      </c>
    </row>
    <row r="77" spans="1:3" ht="13.5" customHeight="1">
      <c r="A77" s="186" t="s">
        <v>361</v>
      </c>
      <c r="B77" s="191">
        <v>13</v>
      </c>
      <c r="C77" s="191">
        <v>15</v>
      </c>
    </row>
    <row r="78" spans="1:3" ht="13.5" customHeight="1">
      <c r="A78" s="186" t="s">
        <v>362</v>
      </c>
      <c r="B78" s="191">
        <v>4</v>
      </c>
      <c r="C78" s="191">
        <v>6</v>
      </c>
    </row>
    <row r="79" spans="1:3" ht="13.5" customHeight="1">
      <c r="A79" s="186" t="s">
        <v>363</v>
      </c>
      <c r="B79" s="191">
        <v>140</v>
      </c>
      <c r="C79" s="191">
        <v>180</v>
      </c>
    </row>
    <row r="80" spans="1:3" ht="13.5" customHeight="1">
      <c r="A80" s="186" t="s">
        <v>364</v>
      </c>
      <c r="B80" s="191">
        <v>70</v>
      </c>
      <c r="C80" s="191">
        <v>90</v>
      </c>
    </row>
    <row r="81" spans="1:3" ht="13.5" customHeight="1">
      <c r="A81" s="184" t="s">
        <v>365</v>
      </c>
      <c r="B81" s="184">
        <v>27</v>
      </c>
      <c r="C81" s="184">
        <v>50</v>
      </c>
    </row>
    <row r="82" spans="1:3" ht="13.5" customHeight="1">
      <c r="B82" s="191"/>
      <c r="C82" s="191"/>
    </row>
    <row r="83" spans="1:3" ht="13.5" customHeight="1">
      <c r="A83" s="186" t="s">
        <v>366</v>
      </c>
      <c r="B83" s="190"/>
      <c r="C83" s="190"/>
    </row>
    <row r="84" spans="1:3" ht="13.5" customHeight="1">
      <c r="A84" s="186" t="s">
        <v>367</v>
      </c>
      <c r="B84" s="191">
        <v>160</v>
      </c>
      <c r="C84" s="191">
        <v>400</v>
      </c>
    </row>
    <row r="85" spans="1:3" ht="13.5" customHeight="1">
      <c r="A85" s="186" t="s">
        <v>368</v>
      </c>
      <c r="B85" s="191">
        <v>180</v>
      </c>
      <c r="C85" s="191">
        <v>300</v>
      </c>
    </row>
    <row r="86" spans="1:3" ht="13.5" customHeight="1">
      <c r="A86" s="186" t="s">
        <v>369</v>
      </c>
      <c r="B86" s="191">
        <v>250</v>
      </c>
      <c r="C86" s="191">
        <v>390</v>
      </c>
    </row>
    <row r="87" spans="1:3" ht="13.5" customHeight="1">
      <c r="A87" s="186" t="s">
        <v>370</v>
      </c>
      <c r="B87" s="191">
        <v>38</v>
      </c>
      <c r="C87" s="191">
        <v>75</v>
      </c>
    </row>
    <row r="88" spans="1:3" ht="13.5" customHeight="1">
      <c r="A88" s="186" t="s">
        <v>371</v>
      </c>
      <c r="B88" s="191">
        <v>100</v>
      </c>
      <c r="C88" s="191">
        <v>180</v>
      </c>
    </row>
    <row r="89" spans="1:3" ht="13.5" customHeight="1">
      <c r="A89" s="186" t="s">
        <v>372</v>
      </c>
      <c r="B89" s="191">
        <v>300</v>
      </c>
      <c r="C89" s="191">
        <v>550</v>
      </c>
    </row>
    <row r="90" spans="1:3" ht="13.5" customHeight="1">
      <c r="A90" s="186" t="s">
        <v>373</v>
      </c>
      <c r="B90" s="191">
        <v>300</v>
      </c>
      <c r="C90" s="191">
        <v>600</v>
      </c>
    </row>
    <row r="91" spans="1:3" ht="13.5" customHeight="1">
      <c r="A91" s="186" t="s">
        <v>374</v>
      </c>
      <c r="B91" s="191">
        <v>400</v>
      </c>
      <c r="C91" s="191">
        <v>650</v>
      </c>
    </row>
    <row r="92" spans="1:3" ht="13.5" customHeight="1">
      <c r="A92" s="186" t="s">
        <v>375</v>
      </c>
      <c r="B92" s="191">
        <v>400</v>
      </c>
      <c r="C92" s="191">
        <v>600</v>
      </c>
    </row>
    <row r="93" spans="1:3" ht="13.5" customHeight="1">
      <c r="A93" s="186" t="s">
        <v>376</v>
      </c>
      <c r="B93" s="191">
        <v>40</v>
      </c>
      <c r="C93" s="191">
        <v>80</v>
      </c>
    </row>
    <row r="94" spans="1:3" ht="13.5" customHeight="1">
      <c r="B94" s="190"/>
      <c r="C94" s="190"/>
    </row>
    <row r="95" spans="1:3" ht="13.5" customHeight="1">
      <c r="A95" s="186" t="s">
        <v>377</v>
      </c>
      <c r="B95" s="190"/>
      <c r="C95" s="190"/>
    </row>
    <row r="96" spans="1:3" ht="13.5" customHeight="1">
      <c r="A96" s="186" t="s">
        <v>378</v>
      </c>
      <c r="B96" s="184">
        <v>33</v>
      </c>
      <c r="C96" s="184">
        <v>90</v>
      </c>
    </row>
    <row r="97" spans="1:3" ht="13.5" customHeight="1">
      <c r="A97" s="186" t="s">
        <v>379</v>
      </c>
      <c r="B97" s="184">
        <v>46</v>
      </c>
      <c r="C97" s="184">
        <v>110</v>
      </c>
    </row>
    <row r="98" spans="1:3" ht="13.5" customHeight="1">
      <c r="A98" s="184" t="s">
        <v>380</v>
      </c>
      <c r="B98" s="184">
        <v>90</v>
      </c>
      <c r="C98" s="184">
        <v>110</v>
      </c>
    </row>
    <row r="99" spans="1:3" ht="13.5" customHeight="1">
      <c r="A99" s="186" t="s">
        <v>381</v>
      </c>
      <c r="B99" s="184">
        <v>55</v>
      </c>
      <c r="C99" s="184">
        <v>90</v>
      </c>
    </row>
    <row r="100" spans="1:3" ht="13.5" customHeight="1">
      <c r="A100" s="186" t="s">
        <v>382</v>
      </c>
      <c r="B100" s="184">
        <v>40</v>
      </c>
      <c r="C100" s="184">
        <v>75</v>
      </c>
    </row>
    <row r="101" spans="1:3" ht="13.5" customHeight="1">
      <c r="A101" s="186" t="s">
        <v>383</v>
      </c>
      <c r="B101" s="184">
        <v>110</v>
      </c>
      <c r="C101" s="184">
        <v>230</v>
      </c>
    </row>
    <row r="102" spans="1:3" ht="13.5" customHeight="1">
      <c r="A102" s="186" t="s">
        <v>384</v>
      </c>
      <c r="B102" s="184">
        <v>50</v>
      </c>
      <c r="C102" s="184">
        <v>100</v>
      </c>
    </row>
    <row r="103" spans="1:3" ht="13.5" customHeight="1">
      <c r="A103" s="186" t="s">
        <v>385</v>
      </c>
      <c r="B103" s="184">
        <v>15</v>
      </c>
      <c r="C103" s="184">
        <v>46</v>
      </c>
    </row>
    <row r="104" spans="1:3" ht="13.5" customHeight="1">
      <c r="A104" s="186" t="s">
        <v>386</v>
      </c>
      <c r="B104" s="184">
        <v>12</v>
      </c>
      <c r="C104" s="184">
        <v>30</v>
      </c>
    </row>
    <row r="105" spans="1:3" ht="13.5" customHeight="1">
      <c r="A105" s="186" t="s">
        <v>387</v>
      </c>
      <c r="B105" s="184">
        <v>5</v>
      </c>
      <c r="C105" s="184">
        <v>11</v>
      </c>
    </row>
    <row r="106" spans="1:3" ht="13.5" customHeight="1">
      <c r="A106" s="186" t="s">
        <v>388</v>
      </c>
      <c r="B106" s="184">
        <v>60</v>
      </c>
      <c r="C106" s="184">
        <v>120</v>
      </c>
    </row>
    <row r="107" spans="1:3" ht="13.5" customHeight="1">
      <c r="A107" s="186" t="s">
        <v>389</v>
      </c>
      <c r="B107" s="184">
        <v>45</v>
      </c>
      <c r="C107" s="184">
        <v>75</v>
      </c>
    </row>
    <row r="108" spans="1:3" ht="13.5" customHeight="1">
      <c r="A108" s="186" t="s">
        <v>390</v>
      </c>
      <c r="B108" s="184">
        <v>350</v>
      </c>
      <c r="C108" s="184">
        <v>460</v>
      </c>
    </row>
    <row r="109" spans="1:3" ht="13.5" customHeight="1">
      <c r="A109" s="186" t="s">
        <v>391</v>
      </c>
      <c r="B109" s="184">
        <v>110</v>
      </c>
      <c r="C109" s="184">
        <v>150</v>
      </c>
    </row>
    <row r="110" spans="1:3" ht="13.5" customHeight="1">
      <c r="A110" s="186" t="s">
        <v>392</v>
      </c>
      <c r="B110" s="184">
        <v>50</v>
      </c>
      <c r="C110" s="184">
        <v>85</v>
      </c>
    </row>
    <row r="111" spans="1:3" ht="13.5" customHeight="1">
      <c r="A111" s="186" t="s">
        <v>393</v>
      </c>
      <c r="B111" s="184">
        <v>50</v>
      </c>
      <c r="C111" s="184">
        <v>90</v>
      </c>
    </row>
    <row r="112" spans="1:3" ht="13.5" customHeight="1">
      <c r="A112" s="186" t="s">
        <v>394</v>
      </c>
      <c r="B112" s="184">
        <v>60</v>
      </c>
      <c r="C112" s="184">
        <v>100</v>
      </c>
    </row>
    <row r="113" spans="1:3" ht="13.5" customHeight="1">
      <c r="A113" s="186" t="s">
        <v>395</v>
      </c>
      <c r="B113" s="184">
        <v>40</v>
      </c>
      <c r="C113" s="184">
        <v>50</v>
      </c>
    </row>
    <row r="114" spans="1:3" ht="13.5" customHeight="1">
      <c r="A114" s="186" t="s">
        <v>396</v>
      </c>
      <c r="B114" s="184">
        <v>50</v>
      </c>
      <c r="C114" s="184">
        <v>80</v>
      </c>
    </row>
    <row r="115" spans="1:3" ht="13.5" customHeight="1">
      <c r="A115" s="186" t="s">
        <v>397</v>
      </c>
      <c r="B115" s="184">
        <v>75</v>
      </c>
      <c r="C115" s="184">
        <v>95</v>
      </c>
    </row>
    <row r="116" spans="1:3" ht="13.5" customHeight="1">
      <c r="A116" s="186" t="s">
        <v>398</v>
      </c>
      <c r="B116" s="184">
        <v>50</v>
      </c>
      <c r="C116" s="184">
        <v>60</v>
      </c>
    </row>
    <row r="117" spans="1:3" ht="13.5" customHeight="1">
      <c r="A117" s="186" t="s">
        <v>399</v>
      </c>
      <c r="B117" s="184">
        <v>65</v>
      </c>
      <c r="C117" s="184">
        <v>75</v>
      </c>
    </row>
    <row r="118" spans="1:3" ht="13.5" customHeight="1">
      <c r="A118" s="186" t="s">
        <v>400</v>
      </c>
      <c r="B118" s="184">
        <v>38</v>
      </c>
      <c r="C118" s="184">
        <v>60</v>
      </c>
    </row>
    <row r="119" spans="1:3" ht="13.5" customHeight="1">
      <c r="A119" s="186" t="s">
        <v>401</v>
      </c>
      <c r="B119" s="184">
        <v>65</v>
      </c>
      <c r="C119" s="184">
        <v>90</v>
      </c>
    </row>
    <row r="120" spans="1:3" ht="13.5" customHeight="1">
      <c r="A120" s="186" t="s">
        <v>402</v>
      </c>
      <c r="B120" s="184">
        <v>40</v>
      </c>
      <c r="C120" s="184">
        <v>70</v>
      </c>
    </row>
    <row r="121" spans="1:3" ht="13.5" customHeight="1">
      <c r="A121" s="186" t="s">
        <v>403</v>
      </c>
      <c r="B121" s="184">
        <v>35</v>
      </c>
      <c r="C121" s="184">
        <v>60</v>
      </c>
    </row>
    <row r="122" spans="1:3" ht="13.5" customHeight="1">
      <c r="A122" s="186" t="s">
        <v>404</v>
      </c>
      <c r="B122" s="184">
        <v>25</v>
      </c>
      <c r="C122" s="184">
        <v>45</v>
      </c>
    </row>
    <row r="123" spans="1:3" ht="13.5" customHeight="1">
      <c r="A123" s="186" t="s">
        <v>405</v>
      </c>
      <c r="B123" s="184">
        <v>35</v>
      </c>
      <c r="C123" s="184">
        <v>50</v>
      </c>
    </row>
    <row r="124" spans="1:3" ht="13.5" customHeight="1">
      <c r="B124" s="190"/>
      <c r="C124" s="190"/>
    </row>
    <row r="125" spans="1:3" ht="13.5" customHeight="1">
      <c r="A125" s="186" t="s">
        <v>406</v>
      </c>
      <c r="B125" s="190"/>
      <c r="C125" s="190"/>
    </row>
    <row r="126" spans="1:3" ht="13.5" customHeight="1">
      <c r="A126" s="186" t="s">
        <v>407</v>
      </c>
      <c r="B126" s="184">
        <v>50</v>
      </c>
      <c r="C126" s="184">
        <v>90</v>
      </c>
    </row>
    <row r="127" spans="1:3" ht="13.5" customHeight="1">
      <c r="A127" s="186" t="s">
        <v>408</v>
      </c>
      <c r="B127" s="184">
        <v>30</v>
      </c>
      <c r="C127" s="184">
        <v>50</v>
      </c>
    </row>
    <row r="128" spans="1:3" ht="13.5" customHeight="1">
      <c r="A128" s="186" t="s">
        <v>409</v>
      </c>
      <c r="B128" s="184">
        <v>35</v>
      </c>
      <c r="C128" s="184">
        <v>55</v>
      </c>
    </row>
    <row r="129" spans="1:3" ht="13.5" customHeight="1">
      <c r="A129" s="186" t="s">
        <v>410</v>
      </c>
      <c r="B129" s="184">
        <v>4</v>
      </c>
      <c r="C129" s="184">
        <v>15</v>
      </c>
    </row>
    <row r="130" spans="1:3" ht="13.5" customHeight="1">
      <c r="A130" s="186" t="s">
        <v>411</v>
      </c>
      <c r="B130" s="184">
        <v>50</v>
      </c>
      <c r="C130" s="184">
        <v>95</v>
      </c>
    </row>
    <row r="131" spans="1:3" ht="13.5" customHeight="1">
      <c r="A131" s="186" t="s">
        <v>412</v>
      </c>
      <c r="B131" s="184">
        <v>16</v>
      </c>
      <c r="C131" s="184">
        <v>34</v>
      </c>
    </row>
    <row r="132" spans="1:3" ht="13.5" customHeight="1">
      <c r="A132" s="186" t="s">
        <v>413</v>
      </c>
      <c r="B132" s="184">
        <v>22</v>
      </c>
      <c r="C132" s="184">
        <v>45</v>
      </c>
    </row>
    <row r="133" spans="1:3" ht="13.5" customHeight="1">
      <c r="A133" s="186" t="s">
        <v>414</v>
      </c>
      <c r="B133" s="184">
        <v>30</v>
      </c>
      <c r="C133" s="184">
        <v>80</v>
      </c>
    </row>
    <row r="134" spans="1:3" ht="13.5" customHeight="1">
      <c r="A134" s="186" t="s">
        <v>415</v>
      </c>
      <c r="B134" s="184">
        <v>35</v>
      </c>
      <c r="C134" s="184">
        <v>60</v>
      </c>
    </row>
    <row r="135" spans="1:3" ht="13.5" customHeight="1">
      <c r="A135" s="186" t="s">
        <v>416</v>
      </c>
      <c r="B135" s="184">
        <v>25</v>
      </c>
      <c r="C135" s="184">
        <v>55</v>
      </c>
    </row>
    <row r="136" spans="1:3" ht="13.5" customHeight="1">
      <c r="A136" s="186" t="s">
        <v>417</v>
      </c>
      <c r="B136" s="184">
        <v>30</v>
      </c>
      <c r="C136" s="184">
        <v>80</v>
      </c>
    </row>
    <row r="137" spans="1:3" ht="13.5" customHeight="1">
      <c r="A137" s="186" t="s">
        <v>418</v>
      </c>
      <c r="B137" s="184">
        <v>35</v>
      </c>
      <c r="C137" s="184">
        <v>55</v>
      </c>
    </row>
    <row r="138" spans="1:3" ht="13.5" customHeight="1">
      <c r="A138" s="186" t="s">
        <v>419</v>
      </c>
      <c r="B138" s="184">
        <v>30</v>
      </c>
      <c r="C138" s="184">
        <v>45</v>
      </c>
    </row>
    <row r="139" spans="1:3" ht="13.5" customHeight="1">
      <c r="B139" s="190"/>
      <c r="C139" s="190"/>
    </row>
    <row r="140" spans="1:3" ht="13.5" customHeight="1">
      <c r="A140" s="186" t="s">
        <v>420</v>
      </c>
      <c r="B140" s="190"/>
      <c r="C140" s="190"/>
    </row>
    <row r="141" spans="1:3" ht="13.5" customHeight="1">
      <c r="A141" s="186" t="s">
        <v>421</v>
      </c>
      <c r="B141" s="184">
        <v>9</v>
      </c>
      <c r="C141" s="184">
        <v>15</v>
      </c>
    </row>
    <row r="142" spans="1:3" ht="13.5" customHeight="1">
      <c r="A142" s="186" t="s">
        <v>422</v>
      </c>
      <c r="B142" s="184">
        <v>20</v>
      </c>
      <c r="C142" s="184">
        <v>27</v>
      </c>
    </row>
    <row r="143" spans="1:3" ht="13.5" customHeight="1">
      <c r="A143" s="186" t="s">
        <v>423</v>
      </c>
      <c r="B143" s="184">
        <v>39</v>
      </c>
      <c r="C143" s="184">
        <v>45</v>
      </c>
    </row>
    <row r="144" spans="1:3" ht="13.5" customHeight="1">
      <c r="A144" s="186" t="s">
        <v>424</v>
      </c>
      <c r="B144" s="184">
        <v>45</v>
      </c>
      <c r="C144" s="184">
        <v>65</v>
      </c>
    </row>
    <row r="145" spans="1:3" ht="13.5" customHeight="1">
      <c r="A145" s="186" t="s">
        <v>425</v>
      </c>
      <c r="B145" s="184">
        <v>39</v>
      </c>
      <c r="C145" s="184">
        <v>50</v>
      </c>
    </row>
    <row r="146" spans="1:3" ht="13.5" customHeight="1">
      <c r="A146" s="184" t="s">
        <v>426</v>
      </c>
      <c r="B146" s="184">
        <v>4</v>
      </c>
      <c r="C146" s="184">
        <v>6</v>
      </c>
    </row>
    <row r="147" spans="1:3" ht="13.5" customHeight="1">
      <c r="A147" s="186" t="s">
        <v>427</v>
      </c>
      <c r="B147" s="184">
        <v>35</v>
      </c>
      <c r="C147" s="184">
        <v>60</v>
      </c>
    </row>
    <row r="148" spans="1:3" ht="13.5" customHeight="1">
      <c r="A148" s="186" t="s">
        <v>428</v>
      </c>
      <c r="B148" s="184">
        <v>18</v>
      </c>
      <c r="C148" s="184">
        <v>25</v>
      </c>
    </row>
    <row r="149" spans="1:3" ht="13.5" customHeight="1">
      <c r="A149" s="186" t="s">
        <v>429</v>
      </c>
      <c r="B149" s="184">
        <v>40</v>
      </c>
      <c r="C149" s="184">
        <v>60</v>
      </c>
    </row>
    <row r="150" spans="1:3" ht="13.5" customHeight="1">
      <c r="A150" s="184" t="s">
        <v>430</v>
      </c>
      <c r="B150" s="184">
        <v>45</v>
      </c>
      <c r="C150" s="184">
        <v>50</v>
      </c>
    </row>
    <row r="151" spans="1:3" ht="13.5" customHeight="1">
      <c r="A151" s="186" t="s">
        <v>431</v>
      </c>
      <c r="B151" s="184">
        <v>48</v>
      </c>
      <c r="C151" s="184">
        <v>50</v>
      </c>
    </row>
    <row r="152" spans="1:3" ht="13.5" customHeight="1">
      <c r="A152" s="186" t="s">
        <v>432</v>
      </c>
      <c r="B152" s="184">
        <v>55</v>
      </c>
      <c r="C152" s="184">
        <v>70</v>
      </c>
    </row>
    <row r="153" spans="1:3" ht="13.5" customHeight="1">
      <c r="A153" s="186" t="s">
        <v>433</v>
      </c>
      <c r="B153" s="184">
        <v>40</v>
      </c>
      <c r="C153" s="184">
        <v>80</v>
      </c>
    </row>
    <row r="154" spans="1:3" ht="13.5" customHeight="1">
      <c r="A154" s="186" t="s">
        <v>434</v>
      </c>
      <c r="B154" s="184">
        <v>40</v>
      </c>
      <c r="C154" s="184">
        <v>70</v>
      </c>
    </row>
    <row r="155" spans="1:3" ht="13.5" customHeight="1">
      <c r="A155" s="186" t="s">
        <v>435</v>
      </c>
      <c r="B155" s="184">
        <v>30</v>
      </c>
      <c r="C155" s="184">
        <v>40</v>
      </c>
    </row>
    <row r="156" spans="1:3" ht="13.5" customHeight="1">
      <c r="A156" s="184" t="s">
        <v>436</v>
      </c>
      <c r="B156" s="184">
        <v>40</v>
      </c>
      <c r="C156" s="184">
        <v>60</v>
      </c>
    </row>
    <row r="157" spans="1:3" ht="13.5" customHeight="1">
      <c r="A157" s="186" t="s">
        <v>437</v>
      </c>
      <c r="B157" s="184">
        <v>5</v>
      </c>
      <c r="C157" s="184">
        <v>10</v>
      </c>
    </row>
    <row r="158" spans="1:3" ht="13.5" customHeight="1">
      <c r="A158" s="184" t="s">
        <v>438</v>
      </c>
      <c r="B158" s="184">
        <v>35</v>
      </c>
      <c r="C158" s="184">
        <v>50</v>
      </c>
    </row>
    <row r="159" spans="1:3" ht="13.5" customHeight="1">
      <c r="A159" s="186" t="s">
        <v>439</v>
      </c>
      <c r="B159" s="184">
        <v>30</v>
      </c>
      <c r="C159" s="184">
        <v>40</v>
      </c>
    </row>
    <row r="160" spans="1:3" ht="13.5" customHeight="1">
      <c r="A160" s="186" t="s">
        <v>440</v>
      </c>
      <c r="B160" s="184">
        <v>38</v>
      </c>
      <c r="C160" s="184">
        <v>60</v>
      </c>
    </row>
    <row r="161" spans="1:3" ht="13.5" customHeight="1">
      <c r="A161" s="184" t="s">
        <v>441</v>
      </c>
      <c r="B161" s="184">
        <v>25</v>
      </c>
      <c r="C161" s="184">
        <v>35</v>
      </c>
    </row>
    <row r="162" spans="1:3" ht="13.5" customHeight="1">
      <c r="A162" s="186" t="s">
        <v>442</v>
      </c>
      <c r="B162" s="184">
        <v>20</v>
      </c>
      <c r="C162" s="184">
        <v>26</v>
      </c>
    </row>
    <row r="163" spans="1:3" ht="13.5" customHeight="1">
      <c r="A163" s="186" t="s">
        <v>443</v>
      </c>
      <c r="B163" s="184">
        <v>25</v>
      </c>
      <c r="C163" s="184">
        <v>35</v>
      </c>
    </row>
    <row r="164" spans="1:3" ht="13.5" customHeight="1">
      <c r="A164" s="186" t="s">
        <v>444</v>
      </c>
      <c r="B164" s="184">
        <v>22</v>
      </c>
      <c r="C164" s="184">
        <v>35</v>
      </c>
    </row>
    <row r="165" spans="1:3" ht="13.5" customHeight="1">
      <c r="A165" s="186" t="s">
        <v>445</v>
      </c>
      <c r="B165" s="184">
        <v>35</v>
      </c>
      <c r="C165" s="184">
        <v>55</v>
      </c>
    </row>
    <row r="166" spans="1:3" ht="13.5" customHeight="1">
      <c r="A166" s="186" t="s">
        <v>446</v>
      </c>
      <c r="B166" s="184">
        <v>28</v>
      </c>
      <c r="C166" s="184">
        <v>55</v>
      </c>
    </row>
    <row r="167" spans="1:3" ht="13.5" customHeight="1">
      <c r="A167" s="186" t="s">
        <v>447</v>
      </c>
      <c r="B167" s="184">
        <v>6</v>
      </c>
      <c r="C167" s="184">
        <v>18</v>
      </c>
    </row>
    <row r="168" spans="1:3" ht="13.5" customHeight="1">
      <c r="A168" s="186" t="s">
        <v>448</v>
      </c>
      <c r="B168" s="184">
        <v>30</v>
      </c>
      <c r="C168" s="184">
        <v>42</v>
      </c>
    </row>
    <row r="169" spans="1:3" ht="13.5" customHeight="1">
      <c r="A169" s="186" t="s">
        <v>449</v>
      </c>
      <c r="B169" s="184">
        <v>30</v>
      </c>
      <c r="C169" s="184">
        <v>45</v>
      </c>
    </row>
    <row r="170" spans="1:3" ht="13.5" customHeight="1">
      <c r="A170" s="186" t="s">
        <v>450</v>
      </c>
      <c r="B170" s="184">
        <v>25</v>
      </c>
      <c r="C170" s="184">
        <v>65</v>
      </c>
    </row>
    <row r="171" spans="1:3" ht="13.5" customHeight="1">
      <c r="A171" s="186" t="s">
        <v>451</v>
      </c>
      <c r="B171" s="184">
        <v>30</v>
      </c>
      <c r="C171" s="184">
        <v>65</v>
      </c>
    </row>
    <row r="172" spans="1:3" ht="13.5" customHeight="1">
      <c r="B172" s="190"/>
      <c r="C172" s="190"/>
    </row>
    <row r="173" spans="1:3" ht="13.5" customHeight="1">
      <c r="A173" s="186" t="s">
        <v>452</v>
      </c>
      <c r="B173" s="190"/>
      <c r="C173" s="190"/>
    </row>
    <row r="174" spans="1:3" ht="13.5" customHeight="1">
      <c r="A174" s="186" t="s">
        <v>453</v>
      </c>
      <c r="B174" s="184">
        <v>12</v>
      </c>
      <c r="C174" s="184">
        <v>25</v>
      </c>
    </row>
    <row r="175" spans="1:3" ht="13.5" customHeight="1">
      <c r="A175" s="186" t="s">
        <v>454</v>
      </c>
      <c r="B175" s="184">
        <v>150</v>
      </c>
      <c r="C175" s="184">
        <v>200</v>
      </c>
    </row>
    <row r="176" spans="1:3" ht="13.5" customHeight="1">
      <c r="A176" s="184" t="s">
        <v>455</v>
      </c>
      <c r="B176" s="184">
        <v>20</v>
      </c>
      <c r="C176" s="184">
        <v>50</v>
      </c>
    </row>
    <row r="177" spans="1:3" ht="13.5" customHeight="1">
      <c r="A177" s="186" t="s">
        <v>456</v>
      </c>
      <c r="B177" s="184">
        <v>2</v>
      </c>
      <c r="C177" s="184">
        <v>4</v>
      </c>
    </row>
    <row r="178" spans="1:3" ht="13.5" customHeight="1">
      <c r="A178" s="186" t="s">
        <v>457</v>
      </c>
      <c r="B178" s="184">
        <v>100</v>
      </c>
      <c r="C178" s="184">
        <v>120</v>
      </c>
    </row>
    <row r="179" spans="1:3" ht="13.5" customHeight="1">
      <c r="A179" s="186" t="s">
        <v>458</v>
      </c>
      <c r="B179" s="184">
        <v>20</v>
      </c>
      <c r="C179" s="184">
        <v>35</v>
      </c>
    </row>
    <row r="180" spans="1:3" ht="13.5" customHeight="1">
      <c r="A180" s="186" t="s">
        <v>459</v>
      </c>
      <c r="B180" s="184">
        <v>20</v>
      </c>
      <c r="C180" s="184">
        <v>50</v>
      </c>
    </row>
    <row r="181" spans="1:3" ht="13.5" customHeight="1">
      <c r="A181" s="186" t="s">
        <v>460</v>
      </c>
      <c r="B181" s="184">
        <v>2</v>
      </c>
      <c r="C181" s="184">
        <v>5</v>
      </c>
    </row>
    <row r="182" spans="1:3" ht="13.5" customHeight="1">
      <c r="A182" s="186" t="s">
        <v>461</v>
      </c>
      <c r="B182" s="184">
        <v>85</v>
      </c>
      <c r="C182" s="184">
        <v>140</v>
      </c>
    </row>
    <row r="183" spans="1:3" ht="13.5" customHeight="1">
      <c r="A183" s="186" t="s">
        <v>462</v>
      </c>
      <c r="B183" s="184">
        <v>229.5</v>
      </c>
      <c r="C183" s="184">
        <v>300</v>
      </c>
    </row>
    <row r="184" spans="1:3" ht="13.5" customHeight="1">
      <c r="A184" s="186" t="s">
        <v>463</v>
      </c>
      <c r="B184" s="184">
        <v>5</v>
      </c>
      <c r="C184" s="184">
        <v>35</v>
      </c>
    </row>
    <row r="185" spans="1:3" ht="13.5" customHeight="1">
      <c r="A185" s="186" t="s">
        <v>464</v>
      </c>
      <c r="B185" s="184">
        <v>90</v>
      </c>
      <c r="C185" s="184">
        <v>120</v>
      </c>
    </row>
    <row r="186" spans="1:3" ht="13.5" customHeight="1">
      <c r="A186" s="186" t="s">
        <v>465</v>
      </c>
      <c r="B186" s="184">
        <v>20</v>
      </c>
      <c r="C186" s="184">
        <v>35</v>
      </c>
    </row>
    <row r="187" spans="1:3" ht="13.5" customHeight="1">
      <c r="A187" s="186" t="s">
        <v>466</v>
      </c>
      <c r="B187" s="184">
        <v>25</v>
      </c>
      <c r="C187" s="184">
        <v>45</v>
      </c>
    </row>
    <row r="188" spans="1:3" ht="13.5" customHeight="1">
      <c r="A188" s="186" t="s">
        <v>467</v>
      </c>
      <c r="B188" s="184">
        <v>10</v>
      </c>
      <c r="C188" s="184">
        <v>22</v>
      </c>
    </row>
    <row r="189" spans="1:3" ht="13.5" customHeight="1">
      <c r="A189" s="186" t="s">
        <v>468</v>
      </c>
      <c r="B189" s="184">
        <v>9</v>
      </c>
      <c r="C189" s="184">
        <v>12</v>
      </c>
    </row>
    <row r="190" spans="1:3" ht="13.5" customHeight="1">
      <c r="A190" s="186" t="s">
        <v>469</v>
      </c>
      <c r="B190" s="184">
        <v>20</v>
      </c>
      <c r="C190" s="184">
        <v>25</v>
      </c>
    </row>
    <row r="191" spans="1:3" ht="13.5" customHeight="1">
      <c r="A191" s="186" t="s">
        <v>470</v>
      </c>
      <c r="B191" s="184">
        <v>40</v>
      </c>
      <c r="C191" s="184">
        <v>50</v>
      </c>
    </row>
    <row r="192" spans="1:3" ht="13.5" customHeight="1">
      <c r="A192" s="186" t="s">
        <v>471</v>
      </c>
      <c r="B192" s="184">
        <v>10</v>
      </c>
      <c r="C192" s="184">
        <v>20</v>
      </c>
    </row>
    <row r="193" spans="1:3" ht="13.5" customHeight="1">
      <c r="A193" s="186" t="s">
        <v>472</v>
      </c>
      <c r="B193" s="184">
        <v>20</v>
      </c>
      <c r="C193" s="184">
        <v>25</v>
      </c>
    </row>
    <row r="194" spans="1:3" ht="13.5" customHeight="1">
      <c r="A194" s="186" t="s">
        <v>473</v>
      </c>
      <c r="B194" s="184">
        <v>25</v>
      </c>
      <c r="C194" s="184">
        <v>35</v>
      </c>
    </row>
    <row r="195" spans="1:3" ht="13.5" customHeight="1">
      <c r="A195" s="186" t="s">
        <v>474</v>
      </c>
      <c r="B195" s="184">
        <v>10</v>
      </c>
      <c r="C195" s="184">
        <v>25</v>
      </c>
    </row>
    <row r="196" spans="1:3" ht="13.5" customHeight="1">
      <c r="A196" s="186" t="s">
        <v>475</v>
      </c>
      <c r="B196" s="184">
        <v>4</v>
      </c>
      <c r="C196" s="184">
        <v>8</v>
      </c>
    </row>
    <row r="197" spans="1:3" ht="13.5" customHeight="1">
      <c r="A197" s="186" t="s">
        <v>476</v>
      </c>
      <c r="B197" s="184">
        <v>15</v>
      </c>
      <c r="C197" s="184">
        <v>35</v>
      </c>
    </row>
    <row r="198" spans="1:3" ht="13.5" customHeight="1">
      <c r="A198" s="186" t="s">
        <v>477</v>
      </c>
      <c r="B198" s="184">
        <v>29</v>
      </c>
      <c r="C198" s="184">
        <v>43</v>
      </c>
    </row>
    <row r="199" spans="1:3" ht="13.5" customHeight="1">
      <c r="A199" s="186" t="s">
        <v>478</v>
      </c>
      <c r="B199" s="184">
        <v>25</v>
      </c>
      <c r="C199" s="184">
        <v>31</v>
      </c>
    </row>
    <row r="200" spans="1:3" ht="13.5" customHeight="1">
      <c r="A200" s="186" t="s">
        <v>479</v>
      </c>
      <c r="B200" s="184">
        <v>15</v>
      </c>
      <c r="C200" s="184">
        <v>29</v>
      </c>
    </row>
    <row r="201" spans="1:3" ht="13.5" customHeight="1">
      <c r="A201" s="186" t="s">
        <v>480</v>
      </c>
      <c r="B201" s="184">
        <v>3</v>
      </c>
      <c r="C201" s="184">
        <v>15</v>
      </c>
    </row>
    <row r="202" spans="1:3" ht="13.5" customHeight="1">
      <c r="A202" s="186" t="s">
        <v>481</v>
      </c>
      <c r="B202" s="184">
        <v>25</v>
      </c>
      <c r="C202" s="184">
        <v>50</v>
      </c>
    </row>
    <row r="203" spans="1:3" ht="13.5" customHeight="1">
      <c r="A203" s="186" t="s">
        <v>482</v>
      </c>
      <c r="B203" s="184">
        <v>25</v>
      </c>
      <c r="C203" s="184">
        <v>85</v>
      </c>
    </row>
    <row r="204" spans="1:3" ht="13.5" customHeight="1">
      <c r="A204" s="186" t="s">
        <v>483</v>
      </c>
      <c r="B204" s="184">
        <v>9</v>
      </c>
      <c r="C204" s="184">
        <v>15</v>
      </c>
    </row>
    <row r="205" spans="1:3" ht="13.5" customHeight="1">
      <c r="A205" s="186" t="s">
        <v>484</v>
      </c>
      <c r="B205" s="184">
        <v>90</v>
      </c>
      <c r="C205" s="184">
        <v>120</v>
      </c>
    </row>
    <row r="206" spans="1:3" ht="13.5" customHeight="1">
      <c r="A206" s="186" t="s">
        <v>485</v>
      </c>
      <c r="B206" s="184">
        <v>250</v>
      </c>
      <c r="C206" s="184">
        <v>450</v>
      </c>
    </row>
    <row r="207" spans="1:3" ht="13.5" customHeight="1">
      <c r="A207" s="186" t="s">
        <v>486</v>
      </c>
      <c r="B207" s="184">
        <v>10</v>
      </c>
      <c r="C207" s="184">
        <v>28</v>
      </c>
    </row>
    <row r="208" spans="1:3" ht="13.5" customHeight="1">
      <c r="A208" s="186" t="s">
        <v>487</v>
      </c>
      <c r="B208" s="184">
        <v>2</v>
      </c>
      <c r="C208" s="184">
        <v>4</v>
      </c>
    </row>
    <row r="209" spans="1:3" ht="13.5" customHeight="1">
      <c r="A209" s="186" t="s">
        <v>488</v>
      </c>
      <c r="B209" s="184">
        <v>2</v>
      </c>
      <c r="C209" s="184">
        <v>4</v>
      </c>
    </row>
    <row r="210" spans="1:3" ht="13.5" customHeight="1">
      <c r="A210" s="186" t="s">
        <v>489</v>
      </c>
      <c r="B210" s="184">
        <v>12</v>
      </c>
      <c r="C210" s="184">
        <v>20</v>
      </c>
    </row>
    <row r="211" spans="1:3" ht="13.5" customHeight="1">
      <c r="A211" s="186" t="s">
        <v>490</v>
      </c>
      <c r="B211" s="184">
        <v>20</v>
      </c>
      <c r="C211" s="184">
        <v>30</v>
      </c>
    </row>
    <row r="212" spans="1:3" ht="13.5" customHeight="1">
      <c r="A212" s="184" t="s">
        <v>491</v>
      </c>
      <c r="B212" s="184">
        <v>6</v>
      </c>
      <c r="C212" s="184">
        <v>17</v>
      </c>
    </row>
    <row r="213" spans="1:3" ht="13.5" customHeight="1">
      <c r="A213" s="184"/>
      <c r="B213" s="192"/>
      <c r="C213" s="192"/>
    </row>
    <row r="214" spans="1:3" ht="13.5" customHeight="1">
      <c r="A214" s="186" t="s">
        <v>492</v>
      </c>
      <c r="B214" s="190"/>
      <c r="C214" s="190"/>
    </row>
    <row r="215" spans="1:3" ht="13.5" customHeight="1">
      <c r="A215" s="186" t="s">
        <v>493</v>
      </c>
      <c r="B215" s="193">
        <v>21</v>
      </c>
      <c r="C215" s="193">
        <v>25</v>
      </c>
    </row>
    <row r="216" spans="1:3" ht="13.5" customHeight="1">
      <c r="A216" s="186" t="s">
        <v>494</v>
      </c>
      <c r="B216" s="193">
        <v>14</v>
      </c>
      <c r="C216" s="193">
        <v>23</v>
      </c>
    </row>
    <row r="217" spans="1:3" ht="13.5" customHeight="1">
      <c r="A217" s="186" t="s">
        <v>495</v>
      </c>
      <c r="B217" s="193">
        <v>11</v>
      </c>
      <c r="C217" s="193">
        <v>14</v>
      </c>
    </row>
    <row r="218" spans="1:3" ht="13.5" customHeight="1">
      <c r="A218" s="186" t="s">
        <v>496</v>
      </c>
      <c r="B218" s="193">
        <v>22</v>
      </c>
      <c r="C218" s="193">
        <v>35</v>
      </c>
    </row>
    <row r="219" spans="1:3" ht="13.5" customHeight="1">
      <c r="A219" s="186" t="s">
        <v>497</v>
      </c>
      <c r="B219" s="193">
        <v>3</v>
      </c>
      <c r="C219" s="193">
        <v>6</v>
      </c>
    </row>
    <row r="220" spans="1:3" ht="13.5" customHeight="1">
      <c r="A220" s="184" t="s">
        <v>498</v>
      </c>
      <c r="B220" s="193">
        <v>18</v>
      </c>
      <c r="C220" s="193">
        <v>28</v>
      </c>
    </row>
    <row r="221" spans="1:3" ht="13.5" customHeight="1">
      <c r="A221" s="186" t="s">
        <v>499</v>
      </c>
      <c r="B221" s="193">
        <v>60</v>
      </c>
      <c r="C221" s="193">
        <v>75</v>
      </c>
    </row>
    <row r="222" spans="1:3" ht="13.5" customHeight="1">
      <c r="A222" s="186" t="s">
        <v>500</v>
      </c>
      <c r="B222" s="193">
        <v>25</v>
      </c>
      <c r="C222" s="193">
        <v>38</v>
      </c>
    </row>
    <row r="223" spans="1:3" ht="13.5" customHeight="1">
      <c r="A223" s="186" t="s">
        <v>501</v>
      </c>
      <c r="B223" s="193">
        <v>9</v>
      </c>
      <c r="C223" s="193">
        <v>12</v>
      </c>
    </row>
    <row r="224" spans="1:3" ht="13.5" customHeight="1">
      <c r="A224" s="186" t="s">
        <v>502</v>
      </c>
      <c r="B224" s="193">
        <v>13</v>
      </c>
      <c r="C224" s="193">
        <v>25</v>
      </c>
    </row>
    <row r="225" spans="1:3" ht="13.5" customHeight="1">
      <c r="A225" s="186" t="s">
        <v>503</v>
      </c>
      <c r="B225" s="193">
        <v>8</v>
      </c>
      <c r="C225" s="193">
        <v>11</v>
      </c>
    </row>
    <row r="226" spans="1:3" ht="13.5" customHeight="1">
      <c r="B226" s="194"/>
      <c r="C226" s="194"/>
    </row>
    <row r="227" spans="1:3" ht="13.5" customHeight="1">
      <c r="A227" s="186" t="s">
        <v>504</v>
      </c>
      <c r="B227" s="190"/>
      <c r="C227" s="190"/>
    </row>
    <row r="228" spans="1:3" ht="13.5" customHeight="1">
      <c r="A228" s="186" t="s">
        <v>505</v>
      </c>
      <c r="B228" s="184">
        <v>22</v>
      </c>
      <c r="C228" s="184">
        <v>45</v>
      </c>
    </row>
    <row r="229" spans="1:3" ht="13.5" customHeight="1">
      <c r="A229" s="186" t="s">
        <v>506</v>
      </c>
      <c r="B229" s="184">
        <v>4</v>
      </c>
      <c r="C229" s="184">
        <v>6</v>
      </c>
    </row>
    <row r="230" spans="1:3" ht="13.5" customHeight="1">
      <c r="A230" s="186" t="s">
        <v>507</v>
      </c>
      <c r="B230" s="184">
        <v>18</v>
      </c>
      <c r="C230" s="184">
        <v>26</v>
      </c>
    </row>
    <row r="231" spans="1:3" ht="13.5" customHeight="1">
      <c r="A231" s="186" t="s">
        <v>508</v>
      </c>
      <c r="B231" s="184">
        <v>8</v>
      </c>
      <c r="C231" s="184">
        <v>12</v>
      </c>
    </row>
    <row r="232" spans="1:3" ht="13.5" customHeight="1">
      <c r="A232" s="186" t="s">
        <v>509</v>
      </c>
      <c r="B232" s="184">
        <v>40</v>
      </c>
      <c r="C232" s="184">
        <v>60</v>
      </c>
    </row>
    <row r="233" spans="1:3" ht="13.5" customHeight="1">
      <c r="A233" s="186" t="s">
        <v>510</v>
      </c>
      <c r="B233" s="184">
        <v>27</v>
      </c>
      <c r="C233" s="184">
        <v>37</v>
      </c>
    </row>
    <row r="234" spans="1:3" ht="13.5" customHeight="1">
      <c r="A234" s="186" t="s">
        <v>511</v>
      </c>
      <c r="B234" s="184">
        <v>19</v>
      </c>
      <c r="C234" s="184">
        <v>30</v>
      </c>
    </row>
    <row r="235" spans="1:3" ht="13.5" customHeight="1">
      <c r="A235" s="186" t="s">
        <v>512</v>
      </c>
      <c r="B235" s="184">
        <v>14</v>
      </c>
      <c r="C235" s="184">
        <v>24</v>
      </c>
    </row>
    <row r="236" spans="1:3" ht="13.5" customHeight="1">
      <c r="A236" s="186" t="s">
        <v>513</v>
      </c>
      <c r="B236" s="184">
        <v>30</v>
      </c>
      <c r="C236" s="184">
        <v>45</v>
      </c>
    </row>
    <row r="237" spans="1:3" ht="13.5" customHeight="1">
      <c r="A237" s="186" t="s">
        <v>514</v>
      </c>
      <c r="B237" s="184">
        <v>25</v>
      </c>
      <c r="C237" s="184">
        <v>40</v>
      </c>
    </row>
    <row r="238" spans="1:3" ht="13.5" customHeight="1">
      <c r="A238" s="186" t="s">
        <v>515</v>
      </c>
      <c r="B238" s="184">
        <v>10</v>
      </c>
      <c r="C238" s="184">
        <v>16</v>
      </c>
    </row>
    <row r="239" spans="1:3" ht="13.5" customHeight="1">
      <c r="A239" s="186" t="s">
        <v>516</v>
      </c>
      <c r="B239" s="184">
        <v>12</v>
      </c>
      <c r="C239" s="184">
        <v>18</v>
      </c>
    </row>
    <row r="240" spans="1:3" ht="13.5" customHeight="1">
      <c r="A240" s="186" t="s">
        <v>517</v>
      </c>
      <c r="B240" s="184">
        <v>14</v>
      </c>
      <c r="C240" s="184">
        <v>23</v>
      </c>
    </row>
    <row r="241" spans="1:3" ht="13.5" customHeight="1">
      <c r="A241" s="186" t="s">
        <v>518</v>
      </c>
      <c r="B241" s="184">
        <v>25</v>
      </c>
      <c r="C241" s="184">
        <v>35</v>
      </c>
    </row>
    <row r="242" spans="1:3" ht="13.5" customHeight="1">
      <c r="A242" s="186" t="s">
        <v>519</v>
      </c>
      <c r="B242" s="184">
        <v>38</v>
      </c>
      <c r="C242" s="184">
        <v>55</v>
      </c>
    </row>
    <row r="243" spans="1:3" ht="13.5" customHeight="1">
      <c r="A243" s="186" t="s">
        <v>520</v>
      </c>
      <c r="B243" s="184">
        <v>25</v>
      </c>
      <c r="C243" s="184">
        <v>45</v>
      </c>
    </row>
    <row r="244" spans="1:3" ht="13.5" customHeight="1">
      <c r="A244" s="186" t="s">
        <v>521</v>
      </c>
      <c r="B244" s="184">
        <v>20</v>
      </c>
      <c r="C244" s="184">
        <v>35</v>
      </c>
    </row>
    <row r="245" spans="1:3" ht="13.5" customHeight="1">
      <c r="A245" s="186" t="s">
        <v>522</v>
      </c>
      <c r="B245" s="184">
        <v>50</v>
      </c>
      <c r="C245" s="184">
        <v>75</v>
      </c>
    </row>
    <row r="246" spans="1:3" ht="13.5" customHeight="1">
      <c r="A246" s="186" t="s">
        <v>523</v>
      </c>
      <c r="B246" s="184">
        <v>18</v>
      </c>
      <c r="C246" s="184">
        <v>28</v>
      </c>
    </row>
    <row r="247" spans="1:3" ht="13.5" customHeight="1">
      <c r="A247" s="186" t="s">
        <v>524</v>
      </c>
      <c r="B247" s="184">
        <v>23</v>
      </c>
      <c r="C247" s="184">
        <v>40</v>
      </c>
    </row>
    <row r="248" spans="1:3" ht="13.5" customHeight="1">
      <c r="B248" s="190"/>
      <c r="C248" s="190"/>
    </row>
    <row r="249" spans="1:3" ht="13.5" customHeight="1">
      <c r="A249" s="186" t="s">
        <v>525</v>
      </c>
      <c r="B249" s="190"/>
      <c r="C249" s="190"/>
    </row>
    <row r="250" spans="1:3" ht="13.5" customHeight="1">
      <c r="A250" s="186" t="s">
        <v>526</v>
      </c>
      <c r="B250" s="184">
        <v>20</v>
      </c>
      <c r="C250" s="184">
        <v>30</v>
      </c>
    </row>
    <row r="251" spans="1:3" ht="13.5" customHeight="1">
      <c r="A251" s="186" t="s">
        <v>527</v>
      </c>
      <c r="B251" s="184">
        <v>15</v>
      </c>
      <c r="C251" s="184">
        <v>18</v>
      </c>
    </row>
    <row r="252" spans="1:3" ht="13.5" customHeight="1">
      <c r="A252" s="186" t="s">
        <v>528</v>
      </c>
      <c r="B252" s="184">
        <v>18</v>
      </c>
      <c r="C252" s="184">
        <v>24</v>
      </c>
    </row>
    <row r="253" spans="1:3" ht="13.5" customHeight="1">
      <c r="A253" s="186" t="s">
        <v>529</v>
      </c>
      <c r="B253" s="184">
        <v>30</v>
      </c>
      <c r="C253" s="184">
        <v>50</v>
      </c>
    </row>
    <row r="254" spans="1:3" ht="13.5" customHeight="1">
      <c r="A254" s="186" t="s">
        <v>530</v>
      </c>
      <c r="B254" s="184">
        <v>12</v>
      </c>
      <c r="C254" s="184">
        <v>22</v>
      </c>
    </row>
    <row r="255" spans="1:3" ht="13.5" customHeight="1">
      <c r="A255" s="186" t="s">
        <v>531</v>
      </c>
      <c r="B255" s="184">
        <v>12</v>
      </c>
      <c r="C255" s="184">
        <v>20</v>
      </c>
    </row>
    <row r="256" spans="1:3" ht="13.5" customHeight="1">
      <c r="A256" s="186" t="s">
        <v>532</v>
      </c>
      <c r="B256" s="184">
        <v>10</v>
      </c>
      <c r="C256" s="184">
        <v>21</v>
      </c>
    </row>
    <row r="257" spans="1:3" ht="13.5" customHeight="1">
      <c r="A257" s="186" t="s">
        <v>533</v>
      </c>
      <c r="B257" s="184">
        <v>6</v>
      </c>
      <c r="C257" s="184">
        <v>7</v>
      </c>
    </row>
    <row r="258" spans="1:3" ht="13.5" customHeight="1">
      <c r="A258" s="186" t="s">
        <v>534</v>
      </c>
      <c r="B258" s="184">
        <v>17</v>
      </c>
      <c r="C258" s="184">
        <v>24</v>
      </c>
    </row>
    <row r="259" spans="1:3" ht="13.5" customHeight="1">
      <c r="A259" s="186" t="s">
        <v>535</v>
      </c>
      <c r="B259" s="184">
        <v>20</v>
      </c>
      <c r="C259" s="184">
        <v>25</v>
      </c>
    </row>
    <row r="260" spans="1:3" ht="13.5" customHeight="1">
      <c r="A260" s="186" t="s">
        <v>536</v>
      </c>
      <c r="B260" s="184">
        <v>80</v>
      </c>
      <c r="C260" s="184">
        <v>150</v>
      </c>
    </row>
    <row r="261" spans="1:3" ht="13.5" customHeight="1">
      <c r="A261" s="186" t="s">
        <v>537</v>
      </c>
      <c r="B261" s="184">
        <v>60</v>
      </c>
      <c r="C261" s="184">
        <v>80</v>
      </c>
    </row>
    <row r="262" spans="1:3" ht="13.5" customHeight="1">
      <c r="A262" s="186" t="s">
        <v>538</v>
      </c>
      <c r="B262" s="184">
        <v>77</v>
      </c>
      <c r="C262" s="184">
        <v>140</v>
      </c>
    </row>
    <row r="263" spans="1:3" ht="13.5" customHeight="1">
      <c r="A263" s="186" t="s">
        <v>539</v>
      </c>
      <c r="B263" s="184">
        <v>36</v>
      </c>
      <c r="C263" s="184">
        <v>55</v>
      </c>
    </row>
    <row r="264" spans="1:3" ht="13.5" customHeight="1">
      <c r="A264" s="186" t="s">
        <v>540</v>
      </c>
      <c r="B264" s="184">
        <v>26</v>
      </c>
      <c r="C264" s="184">
        <v>41</v>
      </c>
    </row>
    <row r="265" spans="1:3" ht="13.5" customHeight="1">
      <c r="A265" s="186" t="s">
        <v>541</v>
      </c>
      <c r="B265" s="184">
        <v>60</v>
      </c>
      <c r="C265" s="184">
        <v>80</v>
      </c>
    </row>
    <row r="266" spans="1:3" ht="13.5" customHeight="1">
      <c r="A266" s="186" t="s">
        <v>542</v>
      </c>
      <c r="B266" s="184">
        <v>50</v>
      </c>
      <c r="C266" s="184">
        <v>60</v>
      </c>
    </row>
    <row r="267" spans="1:3" ht="13.5" customHeight="1">
      <c r="A267" s="184" t="s">
        <v>543</v>
      </c>
      <c r="B267" s="184">
        <v>25</v>
      </c>
      <c r="C267" s="184">
        <v>30</v>
      </c>
    </row>
    <row r="268" spans="1:3" ht="13.5" customHeight="1">
      <c r="A268" s="186" t="s">
        <v>544</v>
      </c>
      <c r="B268" s="184">
        <v>30</v>
      </c>
      <c r="C268" s="184">
        <v>40</v>
      </c>
    </row>
    <row r="269" spans="1:3" ht="13.5" customHeight="1">
      <c r="A269" s="186" t="s">
        <v>545</v>
      </c>
      <c r="B269" s="184">
        <v>23</v>
      </c>
      <c r="C269" s="184">
        <v>49</v>
      </c>
    </row>
    <row r="270" spans="1:3" ht="13.5" customHeight="1">
      <c r="A270" s="186" t="s">
        <v>546</v>
      </c>
      <c r="B270" s="184">
        <v>21</v>
      </c>
      <c r="C270" s="184">
        <v>26</v>
      </c>
    </row>
    <row r="271" spans="1:3" ht="13.5" customHeight="1">
      <c r="A271" s="186" t="s">
        <v>547</v>
      </c>
      <c r="B271" s="184">
        <v>55</v>
      </c>
      <c r="C271" s="184">
        <v>65</v>
      </c>
    </row>
    <row r="272" spans="1:3" ht="13.5" customHeight="1">
      <c r="A272" s="186" t="s">
        <v>548</v>
      </c>
      <c r="B272" s="184">
        <v>15</v>
      </c>
      <c r="C272" s="184">
        <v>20</v>
      </c>
    </row>
    <row r="273" spans="1:3" ht="13.5" customHeight="1">
      <c r="A273" s="186" t="s">
        <v>549</v>
      </c>
      <c r="B273" s="184">
        <v>15</v>
      </c>
      <c r="C273" s="184">
        <v>20</v>
      </c>
    </row>
    <row r="274" spans="1:3" ht="13.5" customHeight="1">
      <c r="A274" s="186" t="s">
        <v>550</v>
      </c>
      <c r="B274" s="184">
        <v>26</v>
      </c>
      <c r="C274" s="184">
        <v>36</v>
      </c>
    </row>
    <row r="275" spans="1:3" ht="13.5" customHeight="1">
      <c r="A275" s="186" t="s">
        <v>551</v>
      </c>
      <c r="B275" s="184">
        <v>7</v>
      </c>
      <c r="C275" s="184">
        <v>13</v>
      </c>
    </row>
    <row r="276" spans="1:3" ht="13.5" customHeight="1">
      <c r="A276" s="186" t="s">
        <v>552</v>
      </c>
      <c r="B276" s="184">
        <v>50</v>
      </c>
      <c r="C276" s="184">
        <v>80</v>
      </c>
    </row>
    <row r="277" spans="1:3" ht="13.5" customHeight="1">
      <c r="A277" s="186" t="s">
        <v>553</v>
      </c>
      <c r="B277" s="184">
        <v>5</v>
      </c>
      <c r="C277" s="184">
        <v>10</v>
      </c>
    </row>
    <row r="278" spans="1:3" ht="13.5" customHeight="1">
      <c r="B278" s="190"/>
      <c r="C278" s="190"/>
    </row>
    <row r="279" spans="1:3" ht="13.5" customHeight="1">
      <c r="A279" s="186" t="s">
        <v>554</v>
      </c>
      <c r="B279" s="190"/>
      <c r="C279" s="190"/>
    </row>
    <row r="280" spans="1:3" ht="13.5" customHeight="1">
      <c r="A280" s="186" t="s">
        <v>555</v>
      </c>
      <c r="B280" s="184">
        <v>25</v>
      </c>
      <c r="C280" s="184">
        <v>55</v>
      </c>
    </row>
    <row r="281" spans="1:3" ht="13.5" customHeight="1">
      <c r="A281" s="184" t="s">
        <v>556</v>
      </c>
      <c r="B281" s="184">
        <v>9</v>
      </c>
      <c r="C281" s="184">
        <v>24</v>
      </c>
    </row>
    <row r="282" spans="1:3" ht="13.5" customHeight="1">
      <c r="A282" s="186" t="s">
        <v>557</v>
      </c>
      <c r="B282" s="184">
        <v>4</v>
      </c>
      <c r="C282" s="184">
        <v>12</v>
      </c>
    </row>
    <row r="283" spans="1:3" ht="13.5" customHeight="1">
      <c r="A283" s="186" t="s">
        <v>558</v>
      </c>
      <c r="B283" s="184">
        <v>25</v>
      </c>
      <c r="C283" s="184">
        <v>55</v>
      </c>
    </row>
    <row r="284" spans="1:3" ht="13.5" customHeight="1">
      <c r="A284" s="184" t="s">
        <v>559</v>
      </c>
      <c r="B284" s="184">
        <v>13</v>
      </c>
      <c r="C284" s="184">
        <v>30</v>
      </c>
    </row>
    <row r="285" spans="1:3" ht="13.5" customHeight="1">
      <c r="A285" s="186" t="s">
        <v>560</v>
      </c>
      <c r="B285" s="184">
        <v>25</v>
      </c>
      <c r="C285" s="184">
        <v>55</v>
      </c>
    </row>
    <row r="286" spans="1:3" ht="13.5" customHeight="1">
      <c r="A286" s="184" t="s">
        <v>561</v>
      </c>
      <c r="B286" s="184">
        <v>15</v>
      </c>
      <c r="C286" s="184">
        <v>35</v>
      </c>
    </row>
    <row r="287" spans="1:3" ht="13.5" customHeight="1">
      <c r="A287" s="186" t="s">
        <v>562</v>
      </c>
      <c r="B287" s="184">
        <v>11</v>
      </c>
      <c r="C287" s="184">
        <v>28</v>
      </c>
    </row>
    <row r="288" spans="1:3" ht="13.5" customHeight="1">
      <c r="A288" s="186" t="s">
        <v>563</v>
      </c>
      <c r="B288" s="184">
        <v>13</v>
      </c>
      <c r="C288" s="184">
        <v>29</v>
      </c>
    </row>
    <row r="289" spans="1:3" ht="13.5" customHeight="1">
      <c r="A289" s="186" t="s">
        <v>564</v>
      </c>
      <c r="B289" s="184">
        <v>15</v>
      </c>
      <c r="C289" s="184">
        <v>34</v>
      </c>
    </row>
    <row r="290" spans="1:3" ht="13.5" customHeight="1">
      <c r="A290" s="186" t="s">
        <v>565</v>
      </c>
      <c r="B290" s="184">
        <v>19</v>
      </c>
      <c r="C290" s="184">
        <v>40</v>
      </c>
    </row>
    <row r="291" spans="1:3" ht="13.5" customHeight="1">
      <c r="A291" s="186" t="s">
        <v>566</v>
      </c>
      <c r="B291" s="184">
        <v>17</v>
      </c>
      <c r="C291" s="184">
        <v>40</v>
      </c>
    </row>
    <row r="292" spans="1:3" ht="13.5" customHeight="1">
      <c r="A292" s="186" t="s">
        <v>567</v>
      </c>
      <c r="B292" s="184">
        <v>19</v>
      </c>
      <c r="C292" s="184">
        <v>60</v>
      </c>
    </row>
    <row r="293" spans="1:3" ht="13.5" customHeight="1">
      <c r="A293" s="184" t="s">
        <v>568</v>
      </c>
      <c r="B293" s="184">
        <v>23</v>
      </c>
      <c r="C293" s="184">
        <v>60</v>
      </c>
    </row>
    <row r="294" spans="1:3" ht="13.5" customHeight="1">
      <c r="B294" s="190"/>
      <c r="C294" s="190"/>
    </row>
    <row r="295" spans="1:3" ht="13.5" customHeight="1">
      <c r="A295" s="186" t="s">
        <v>569</v>
      </c>
      <c r="B295" s="190"/>
      <c r="C295" s="190"/>
    </row>
    <row r="296" spans="1:3" s="196" customFormat="1" ht="13.5" customHeight="1">
      <c r="A296" s="195" t="s">
        <v>570</v>
      </c>
      <c r="B296" s="196">
        <v>7</v>
      </c>
      <c r="C296" s="196">
        <v>8</v>
      </c>
    </row>
    <row r="297" spans="1:3" ht="13.5" customHeight="1">
      <c r="A297" s="186" t="s">
        <v>571</v>
      </c>
      <c r="B297" s="196">
        <v>50</v>
      </c>
      <c r="C297" s="196">
        <v>60</v>
      </c>
    </row>
    <row r="298" spans="1:3" ht="13.5" customHeight="1">
      <c r="A298" s="186" t="s">
        <v>572</v>
      </c>
      <c r="B298" s="196">
        <v>18</v>
      </c>
      <c r="C298" s="196">
        <v>22</v>
      </c>
    </row>
    <row r="299" spans="1:3" ht="13.5" customHeight="1">
      <c r="A299" s="186" t="s">
        <v>573</v>
      </c>
      <c r="B299" s="196">
        <v>12</v>
      </c>
      <c r="C299" s="196">
        <v>14</v>
      </c>
    </row>
    <row r="300" spans="1:3" ht="13.5" customHeight="1">
      <c r="A300" s="186" t="s">
        <v>574</v>
      </c>
      <c r="B300" s="196">
        <v>25</v>
      </c>
      <c r="C300" s="196">
        <v>31</v>
      </c>
    </row>
    <row r="301" spans="1:3" ht="13.5" customHeight="1">
      <c r="A301" s="186" t="s">
        <v>575</v>
      </c>
      <c r="B301" s="196">
        <v>31</v>
      </c>
      <c r="C301" s="196">
        <v>36</v>
      </c>
    </row>
    <row r="302" spans="1:3" ht="13.5" customHeight="1">
      <c r="A302" s="186" t="s">
        <v>576</v>
      </c>
      <c r="B302" s="196">
        <v>9</v>
      </c>
      <c r="C302" s="196">
        <v>14</v>
      </c>
    </row>
    <row r="303" spans="1:3" ht="13.5" customHeight="1">
      <c r="A303" s="186" t="s">
        <v>577</v>
      </c>
      <c r="B303" s="196">
        <v>31</v>
      </c>
      <c r="C303" s="196">
        <v>36</v>
      </c>
    </row>
    <row r="304" spans="1:3" ht="13.5" customHeight="1">
      <c r="B304" s="184"/>
      <c r="C304" s="184"/>
    </row>
    <row r="305" spans="1:3" ht="13.5" customHeight="1">
      <c r="A305" s="186" t="s">
        <v>578</v>
      </c>
      <c r="B305" s="190"/>
      <c r="C305" s="190"/>
    </row>
    <row r="306" spans="1:3" ht="13.5" customHeight="1">
      <c r="A306" s="186" t="s">
        <v>579</v>
      </c>
      <c r="B306" s="184">
        <v>38</v>
      </c>
      <c r="C306" s="184">
        <v>42</v>
      </c>
    </row>
    <row r="307" spans="1:3" ht="13.5" customHeight="1">
      <c r="A307" s="186" t="s">
        <v>580</v>
      </c>
      <c r="B307" s="184">
        <v>18</v>
      </c>
      <c r="C307" s="184">
        <v>32</v>
      </c>
    </row>
    <row r="308" spans="1:3" ht="13.5" customHeight="1">
      <c r="A308" s="186" t="s">
        <v>581</v>
      </c>
      <c r="B308" s="184">
        <v>30</v>
      </c>
      <c r="C308" s="184">
        <v>32</v>
      </c>
    </row>
    <row r="309" spans="1:3" ht="13.5" customHeight="1">
      <c r="A309" s="186" t="s">
        <v>582</v>
      </c>
      <c r="B309" s="184">
        <v>15</v>
      </c>
      <c r="C309" s="184">
        <v>22</v>
      </c>
    </row>
    <row r="310" spans="1:3" ht="13.5" customHeight="1">
      <c r="A310" s="186" t="s">
        <v>583</v>
      </c>
      <c r="B310" s="184">
        <v>14</v>
      </c>
      <c r="C310" s="184">
        <v>24</v>
      </c>
    </row>
    <row r="311" spans="1:3" ht="13.5" customHeight="1">
      <c r="A311" s="186" t="s">
        <v>584</v>
      </c>
      <c r="B311" s="184">
        <v>30</v>
      </c>
      <c r="C311" s="184">
        <v>41</v>
      </c>
    </row>
    <row r="312" spans="1:3" ht="13.5" customHeight="1">
      <c r="A312" s="186" t="s">
        <v>585</v>
      </c>
      <c r="B312" s="184">
        <v>28</v>
      </c>
      <c r="C312" s="184">
        <v>33</v>
      </c>
    </row>
    <row r="313" spans="1:3" ht="13.5" customHeight="1">
      <c r="A313" s="186" t="s">
        <v>586</v>
      </c>
      <c r="B313" s="184">
        <v>38</v>
      </c>
      <c r="C313" s="184">
        <v>40</v>
      </c>
    </row>
    <row r="314" spans="1:3" ht="13.5" customHeight="1">
      <c r="A314" s="186" t="s">
        <v>587</v>
      </c>
      <c r="B314" s="184">
        <v>24</v>
      </c>
      <c r="C314" s="184">
        <v>33</v>
      </c>
    </row>
    <row r="315" spans="1:3" ht="13.5" customHeight="1">
      <c r="A315" s="186" t="s">
        <v>588</v>
      </c>
      <c r="B315" s="184">
        <v>17</v>
      </c>
      <c r="C315" s="184">
        <v>23</v>
      </c>
    </row>
    <row r="316" spans="1:3" ht="13.5" customHeight="1">
      <c r="A316" s="186" t="s">
        <v>589</v>
      </c>
      <c r="B316" s="184">
        <v>29</v>
      </c>
      <c r="C316" s="184">
        <v>40</v>
      </c>
    </row>
    <row r="317" spans="1:3" ht="13.5" customHeight="1">
      <c r="A317" s="186" t="s">
        <v>590</v>
      </c>
      <c r="B317" s="184">
        <v>15</v>
      </c>
      <c r="C317" s="184">
        <v>17</v>
      </c>
    </row>
    <row r="318" spans="1:3" ht="13.5" customHeight="1">
      <c r="A318" s="186" t="s">
        <v>591</v>
      </c>
      <c r="B318" s="184">
        <v>85</v>
      </c>
      <c r="C318" s="184">
        <v>110</v>
      </c>
    </row>
    <row r="319" spans="1:3" ht="13.5" customHeight="1">
      <c r="A319" s="186" t="s">
        <v>592</v>
      </c>
      <c r="B319" s="184">
        <v>40</v>
      </c>
      <c r="C319" s="184">
        <v>55</v>
      </c>
    </row>
    <row r="320" spans="1:3" ht="13.5" customHeight="1">
      <c r="A320" s="186" t="s">
        <v>593</v>
      </c>
      <c r="B320" s="184">
        <v>80</v>
      </c>
      <c r="C320" s="184">
        <v>120</v>
      </c>
    </row>
    <row r="321" spans="1:3" ht="13.5" customHeight="1">
      <c r="A321" s="186" t="s">
        <v>594</v>
      </c>
      <c r="B321" s="184">
        <v>55</v>
      </c>
      <c r="C321" s="184">
        <v>65</v>
      </c>
    </row>
    <row r="322" spans="1:3" ht="13.5" customHeight="1">
      <c r="A322" s="186" t="s">
        <v>595</v>
      </c>
      <c r="B322" s="184">
        <v>50</v>
      </c>
      <c r="C322" s="184">
        <v>65</v>
      </c>
    </row>
    <row r="323" spans="1:3" ht="13.5" customHeight="1">
      <c r="A323" s="186" t="s">
        <v>596</v>
      </c>
      <c r="B323" s="184">
        <v>26</v>
      </c>
      <c r="C323" s="184">
        <v>35</v>
      </c>
    </row>
    <row r="324" spans="1:3" ht="13.5" customHeight="1">
      <c r="B324" s="190"/>
      <c r="C324" s="190"/>
    </row>
    <row r="325" spans="1:3" ht="13.5" customHeight="1">
      <c r="A325" s="186" t="s">
        <v>597</v>
      </c>
      <c r="B325" s="190"/>
      <c r="C325" s="190"/>
    </row>
    <row r="326" spans="1:3" ht="13.5" customHeight="1">
      <c r="A326" s="186" t="s">
        <v>598</v>
      </c>
      <c r="B326" s="184">
        <v>17</v>
      </c>
      <c r="C326" s="184">
        <v>30</v>
      </c>
    </row>
    <row r="327" spans="1:3" ht="13.5" customHeight="1">
      <c r="A327" s="186" t="s">
        <v>599</v>
      </c>
      <c r="B327" s="184">
        <v>8</v>
      </c>
      <c r="C327" s="184">
        <v>20</v>
      </c>
    </row>
    <row r="328" spans="1:3" ht="13.5" customHeight="1">
      <c r="A328" s="186" t="s">
        <v>600</v>
      </c>
      <c r="B328" s="184">
        <v>30</v>
      </c>
      <c r="C328" s="184">
        <v>46</v>
      </c>
    </row>
    <row r="329" spans="1:3" ht="13.5" customHeight="1">
      <c r="A329" s="186" t="s">
        <v>601</v>
      </c>
      <c r="B329" s="184">
        <v>25</v>
      </c>
      <c r="C329" s="184">
        <v>50</v>
      </c>
    </row>
    <row r="330" spans="1:3" ht="13.5" customHeight="1">
      <c r="A330" s="186" t="s">
        <v>602</v>
      </c>
      <c r="B330" s="184">
        <v>7</v>
      </c>
      <c r="C330" s="184">
        <v>15</v>
      </c>
    </row>
    <row r="331" spans="1:3" ht="13.5" customHeight="1">
      <c r="A331" s="186" t="s">
        <v>603</v>
      </c>
      <c r="B331" s="184">
        <v>6</v>
      </c>
      <c r="C331" s="184">
        <v>18</v>
      </c>
    </row>
    <row r="332" spans="1:3" ht="13.5" customHeight="1">
      <c r="A332" s="186" t="s">
        <v>604</v>
      </c>
      <c r="B332" s="184">
        <v>15</v>
      </c>
      <c r="C332" s="184">
        <v>28</v>
      </c>
    </row>
    <row r="333" spans="1:3" ht="13.5" customHeight="1">
      <c r="A333" s="186" t="s">
        <v>605</v>
      </c>
      <c r="B333" s="184">
        <v>25</v>
      </c>
      <c r="C333" s="184">
        <v>50</v>
      </c>
    </row>
    <row r="334" spans="1:3" ht="13.5" customHeight="1">
      <c r="A334" s="186" t="s">
        <v>606</v>
      </c>
      <c r="B334" s="184">
        <v>6</v>
      </c>
      <c r="C334" s="184">
        <v>10</v>
      </c>
    </row>
    <row r="335" spans="1:3" ht="13.5" customHeight="1">
      <c r="A335" s="186" t="s">
        <v>607</v>
      </c>
      <c r="B335" s="184">
        <v>10</v>
      </c>
      <c r="C335" s="184">
        <v>19</v>
      </c>
    </row>
    <row r="336" spans="1:3" ht="13.5" customHeight="1">
      <c r="A336" s="186" t="s">
        <v>608</v>
      </c>
      <c r="B336" s="184">
        <v>25</v>
      </c>
      <c r="C336" s="184">
        <v>45</v>
      </c>
    </row>
    <row r="337" spans="1:3" ht="13.5" customHeight="1">
      <c r="A337" s="186" t="s">
        <v>609</v>
      </c>
      <c r="B337" s="184">
        <v>17</v>
      </c>
      <c r="C337" s="184">
        <v>24</v>
      </c>
    </row>
    <row r="338" spans="1:3" ht="13.5" customHeight="1">
      <c r="A338" s="186" t="s">
        <v>610</v>
      </c>
      <c r="B338" s="184">
        <v>24</v>
      </c>
      <c r="C338" s="184">
        <v>28</v>
      </c>
    </row>
    <row r="339" spans="1:3" ht="13.5" customHeight="1">
      <c r="A339" s="186" t="s">
        <v>611</v>
      </c>
      <c r="B339" s="184">
        <v>27</v>
      </c>
      <c r="C339" s="184">
        <v>38</v>
      </c>
    </row>
    <row r="340" spans="1:3" ht="13.5" customHeight="1">
      <c r="A340" s="186" t="s">
        <v>612</v>
      </c>
      <c r="B340" s="184">
        <v>14</v>
      </c>
      <c r="C340" s="184">
        <v>20</v>
      </c>
    </row>
    <row r="341" spans="1:3" ht="13.5" customHeight="1">
      <c r="A341" s="186" t="s">
        <v>613</v>
      </c>
      <c r="B341" s="184">
        <v>6</v>
      </c>
      <c r="C341" s="184">
        <v>14</v>
      </c>
    </row>
    <row r="342" spans="1:3" ht="13.5" customHeight="1">
      <c r="A342" s="186" t="s">
        <v>614</v>
      </c>
      <c r="B342" s="184">
        <v>30</v>
      </c>
      <c r="C342" s="184">
        <v>38</v>
      </c>
    </row>
    <row r="343" spans="1:3" ht="13.5" customHeight="1">
      <c r="A343" s="186" t="s">
        <v>615</v>
      </c>
      <c r="B343" s="184">
        <v>20</v>
      </c>
      <c r="C343" s="184">
        <v>30</v>
      </c>
    </row>
    <row r="344" spans="1:3" ht="13.5" customHeight="1">
      <c r="A344" s="186" t="s">
        <v>616</v>
      </c>
      <c r="B344" s="184">
        <v>15</v>
      </c>
      <c r="C344" s="184">
        <v>25</v>
      </c>
    </row>
    <row r="345" spans="1:3" ht="13.5" customHeight="1">
      <c r="A345" s="186" t="s">
        <v>617</v>
      </c>
      <c r="B345" s="184">
        <v>5</v>
      </c>
      <c r="C345" s="184">
        <v>10</v>
      </c>
    </row>
    <row r="346" spans="1:3" ht="13.5" customHeight="1">
      <c r="A346" s="186" t="s">
        <v>618</v>
      </c>
      <c r="B346" s="184">
        <v>18</v>
      </c>
      <c r="C346" s="184">
        <v>30</v>
      </c>
    </row>
    <row r="347" spans="1:3" ht="13.5" customHeight="1">
      <c r="A347" s="186" t="s">
        <v>619</v>
      </c>
      <c r="B347" s="184">
        <v>8</v>
      </c>
      <c r="C347" s="184">
        <v>14</v>
      </c>
    </row>
    <row r="348" spans="1:3" ht="13.5" customHeight="1">
      <c r="A348" s="186" t="s">
        <v>620</v>
      </c>
      <c r="B348" s="184">
        <v>13</v>
      </c>
      <c r="C348" s="184">
        <v>26</v>
      </c>
    </row>
    <row r="349" spans="1:3" ht="13.5" customHeight="1">
      <c r="B349" s="190"/>
      <c r="C349" s="190"/>
    </row>
    <row r="350" spans="1:3" ht="13.5" customHeight="1">
      <c r="A350" s="186" t="s">
        <v>621</v>
      </c>
      <c r="B350" s="190"/>
      <c r="C350" s="190"/>
    </row>
    <row r="351" spans="1:3" ht="13.5" customHeight="1">
      <c r="A351" s="186" t="s">
        <v>622</v>
      </c>
      <c r="B351" s="184">
        <v>4</v>
      </c>
      <c r="C351" s="184">
        <v>6</v>
      </c>
    </row>
    <row r="352" spans="1:3" ht="13.5" customHeight="1">
      <c r="A352" s="186" t="s">
        <v>623</v>
      </c>
      <c r="B352" s="184">
        <v>17</v>
      </c>
      <c r="C352" s="184">
        <v>34</v>
      </c>
    </row>
    <row r="353" spans="1:3" ht="13.5" customHeight="1">
      <c r="A353" s="186" t="s">
        <v>624</v>
      </c>
      <c r="B353" s="184">
        <v>18</v>
      </c>
      <c r="C353" s="184">
        <v>31</v>
      </c>
    </row>
    <row r="354" spans="1:3" ht="13.5" customHeight="1">
      <c r="A354" s="186" t="s">
        <v>625</v>
      </c>
      <c r="B354" s="184">
        <v>19</v>
      </c>
      <c r="C354" s="184">
        <v>26</v>
      </c>
    </row>
    <row r="355" spans="1:3" ht="13.5" customHeight="1">
      <c r="A355" s="186" t="s">
        <v>626</v>
      </c>
      <c r="B355" s="184">
        <v>8</v>
      </c>
      <c r="C355" s="184">
        <v>12</v>
      </c>
    </row>
    <row r="356" spans="1:3" ht="13.5" customHeight="1">
      <c r="A356" s="186" t="s">
        <v>627</v>
      </c>
      <c r="B356" s="184">
        <v>15</v>
      </c>
      <c r="C356" s="184">
        <v>24</v>
      </c>
    </row>
    <row r="357" spans="1:3" ht="13.5" customHeight="1">
      <c r="A357" s="186" t="s">
        <v>628</v>
      </c>
      <c r="B357" s="184">
        <v>15</v>
      </c>
      <c r="C357" s="184">
        <v>18</v>
      </c>
    </row>
    <row r="358" spans="1:3" ht="13.5" customHeight="1">
      <c r="A358" s="186" t="s">
        <v>629</v>
      </c>
      <c r="B358" s="184">
        <v>14</v>
      </c>
      <c r="C358" s="184">
        <v>23</v>
      </c>
    </row>
    <row r="359" spans="1:3" ht="13.5" customHeight="1">
      <c r="B359" s="190"/>
      <c r="C359" s="190"/>
    </row>
    <row r="360" spans="1:3" ht="13.5" customHeight="1">
      <c r="A360" s="186" t="s">
        <v>630</v>
      </c>
      <c r="B360" s="190"/>
      <c r="C360" s="190"/>
    </row>
    <row r="361" spans="1:3" ht="13.5" customHeight="1">
      <c r="A361" s="186" t="s">
        <v>631</v>
      </c>
      <c r="B361" s="184">
        <v>3</v>
      </c>
      <c r="C361" s="184">
        <v>6</v>
      </c>
    </row>
    <row r="362" spans="1:3" ht="13.5" customHeight="1">
      <c r="A362" s="186" t="s">
        <v>632</v>
      </c>
      <c r="B362" s="184">
        <v>5</v>
      </c>
      <c r="C362" s="184">
        <v>20</v>
      </c>
    </row>
    <row r="363" spans="1:3" ht="13.5" customHeight="1">
      <c r="A363" s="186" t="s">
        <v>633</v>
      </c>
      <c r="B363" s="184">
        <v>3</v>
      </c>
      <c r="C363" s="184">
        <v>5</v>
      </c>
    </row>
    <row r="364" spans="1:3" ht="13.5" customHeight="1">
      <c r="A364" s="186" t="s">
        <v>634</v>
      </c>
      <c r="B364" s="184">
        <v>31</v>
      </c>
      <c r="C364" s="184">
        <v>44</v>
      </c>
    </row>
    <row r="365" spans="1:3" ht="13.5" customHeight="1">
      <c r="A365" s="186" t="s">
        <v>635</v>
      </c>
      <c r="B365" s="184">
        <v>29</v>
      </c>
      <c r="C365" s="184">
        <v>60</v>
      </c>
    </row>
    <row r="366" spans="1:3" ht="13.5" customHeight="1">
      <c r="A366" s="186" t="s">
        <v>636</v>
      </c>
      <c r="B366" s="184">
        <v>10</v>
      </c>
      <c r="C366" s="184">
        <v>25</v>
      </c>
    </row>
    <row r="367" spans="1:3" ht="13.5" customHeight="1">
      <c r="A367" s="186" t="s">
        <v>637</v>
      </c>
      <c r="B367" s="184">
        <v>15</v>
      </c>
      <c r="C367" s="184">
        <v>26</v>
      </c>
    </row>
    <row r="368" spans="1:3" ht="13.5" customHeight="1">
      <c r="A368" s="186" t="s">
        <v>638</v>
      </c>
      <c r="B368" s="184">
        <v>2</v>
      </c>
      <c r="C368" s="184">
        <v>3</v>
      </c>
    </row>
    <row r="369" spans="1:3" ht="13.5" customHeight="1">
      <c r="A369" s="186" t="s">
        <v>639</v>
      </c>
      <c r="B369" s="184">
        <v>9</v>
      </c>
      <c r="C369" s="184">
        <v>17</v>
      </c>
    </row>
    <row r="370" spans="1:3" ht="13.5" customHeight="1">
      <c r="A370" s="186" t="s">
        <v>640</v>
      </c>
      <c r="B370" s="184">
        <v>2</v>
      </c>
      <c r="C370" s="184">
        <v>3</v>
      </c>
    </row>
    <row r="371" spans="1:3" ht="13.5" customHeight="1">
      <c r="A371" s="186" t="s">
        <v>641</v>
      </c>
      <c r="B371" s="184">
        <v>8</v>
      </c>
      <c r="C371" s="184">
        <v>13</v>
      </c>
    </row>
    <row r="372" spans="1:3" ht="13.5" customHeight="1">
      <c r="A372" s="186" t="s">
        <v>642</v>
      </c>
      <c r="B372" s="184">
        <v>4</v>
      </c>
      <c r="C372" s="184">
        <v>5</v>
      </c>
    </row>
    <row r="373" spans="1:3" ht="13.5" customHeight="1">
      <c r="A373" s="186" t="s">
        <v>643</v>
      </c>
      <c r="B373" s="184">
        <v>11</v>
      </c>
      <c r="C373" s="184">
        <v>17</v>
      </c>
    </row>
    <row r="374" spans="1:3" ht="13.5" customHeight="1">
      <c r="A374" s="186" t="s">
        <v>644</v>
      </c>
      <c r="B374" s="184">
        <v>7</v>
      </c>
      <c r="C374" s="184">
        <v>14</v>
      </c>
    </row>
    <row r="375" spans="1:3" ht="13.5" customHeight="1">
      <c r="A375" s="186" t="s">
        <v>645</v>
      </c>
      <c r="B375" s="184">
        <v>5</v>
      </c>
      <c r="C375" s="184">
        <v>6</v>
      </c>
    </row>
    <row r="376" spans="1:3" ht="13.5" customHeight="1">
      <c r="A376" s="186" t="s">
        <v>646</v>
      </c>
      <c r="B376" s="184">
        <v>4</v>
      </c>
      <c r="C376" s="184">
        <v>4</v>
      </c>
    </row>
    <row r="377" spans="1:3" ht="13.5" customHeight="1">
      <c r="A377" s="186" t="s">
        <v>647</v>
      </c>
      <c r="B377" s="184">
        <v>13</v>
      </c>
      <c r="C377" s="184">
        <v>28</v>
      </c>
    </row>
    <row r="378" spans="1:3" ht="13.5" customHeight="1">
      <c r="A378" s="186" t="s">
        <v>648</v>
      </c>
      <c r="B378" s="184">
        <v>5</v>
      </c>
      <c r="C378" s="184">
        <v>13</v>
      </c>
    </row>
    <row r="379" spans="1:3" ht="13.5" customHeight="1">
      <c r="A379" s="186" t="s">
        <v>649</v>
      </c>
      <c r="B379" s="184">
        <v>3</v>
      </c>
      <c r="C379" s="184">
        <v>8</v>
      </c>
    </row>
    <row r="380" spans="1:3" ht="13.5" customHeight="1">
      <c r="A380" s="186" t="s">
        <v>650</v>
      </c>
      <c r="B380" s="184">
        <v>29</v>
      </c>
      <c r="C380" s="184">
        <v>60</v>
      </c>
    </row>
    <row r="381" spans="1:3" ht="13.5" customHeight="1">
      <c r="A381" s="186" t="s">
        <v>651</v>
      </c>
      <c r="B381" s="184">
        <v>20</v>
      </c>
      <c r="C381" s="184">
        <v>44</v>
      </c>
    </row>
    <row r="382" spans="1:3" ht="13.5" customHeight="1">
      <c r="A382" s="186" t="s">
        <v>652</v>
      </c>
      <c r="B382" s="184">
        <v>10</v>
      </c>
      <c r="C382" s="184">
        <v>23</v>
      </c>
    </row>
    <row r="383" spans="1:3" ht="13.5" customHeight="1">
      <c r="A383" s="186" t="s">
        <v>653</v>
      </c>
      <c r="B383" s="184">
        <v>2</v>
      </c>
      <c r="C383" s="184">
        <v>4</v>
      </c>
    </row>
    <row r="384" spans="1:3" ht="13.5" customHeight="1">
      <c r="A384" s="186" t="s">
        <v>654</v>
      </c>
      <c r="B384" s="184">
        <v>4</v>
      </c>
      <c r="C384" s="184">
        <v>5</v>
      </c>
    </row>
    <row r="385" spans="1:3" ht="13.5" customHeight="1">
      <c r="A385" s="186" t="s">
        <v>655</v>
      </c>
      <c r="B385" s="184">
        <v>1</v>
      </c>
      <c r="C385" s="184">
        <v>2</v>
      </c>
    </row>
    <row r="386" spans="1:3" ht="13.5" customHeight="1">
      <c r="A386" s="186" t="s">
        <v>656</v>
      </c>
      <c r="B386" s="184">
        <v>31</v>
      </c>
      <c r="C386" s="184">
        <v>38</v>
      </c>
    </row>
    <row r="387" spans="1:3" ht="13.5" customHeight="1">
      <c r="A387" s="186" t="s">
        <v>657</v>
      </c>
      <c r="B387" s="184">
        <v>13</v>
      </c>
      <c r="C387" s="184">
        <v>15</v>
      </c>
    </row>
    <row r="388" spans="1:3" ht="13.5" customHeight="1">
      <c r="B388" s="190"/>
      <c r="C388" s="190"/>
    </row>
    <row r="389" spans="1:3" ht="13.5" customHeight="1">
      <c r="A389" s="186" t="s">
        <v>658</v>
      </c>
      <c r="B389" s="190"/>
      <c r="C389" s="190"/>
    </row>
    <row r="390" spans="1:3" ht="13.5" customHeight="1">
      <c r="A390" s="186" t="s">
        <v>659</v>
      </c>
      <c r="B390" s="184">
        <v>8</v>
      </c>
      <c r="C390" s="184">
        <v>15</v>
      </c>
    </row>
    <row r="391" spans="1:3" ht="13.5" customHeight="1">
      <c r="A391" s="186" t="s">
        <v>660</v>
      </c>
      <c r="B391" s="184">
        <v>22</v>
      </c>
      <c r="C391" s="184">
        <v>30</v>
      </c>
    </row>
    <row r="392" spans="1:3" ht="13.5" customHeight="1">
      <c r="A392" s="186" t="s">
        <v>661</v>
      </c>
      <c r="B392" s="184">
        <v>18</v>
      </c>
      <c r="C392" s="184">
        <v>28</v>
      </c>
    </row>
    <row r="393" spans="1:3" ht="13.5" customHeight="1">
      <c r="A393" s="184" t="s">
        <v>662</v>
      </c>
      <c r="B393" s="184">
        <v>5</v>
      </c>
      <c r="C393" s="184">
        <v>10</v>
      </c>
    </row>
    <row r="394" spans="1:3" ht="13.5" customHeight="1">
      <c r="A394" s="184" t="s">
        <v>663</v>
      </c>
      <c r="B394" s="184">
        <v>33</v>
      </c>
      <c r="C394" s="184">
        <v>50</v>
      </c>
    </row>
    <row r="395" spans="1:3" ht="13.5" customHeight="1">
      <c r="A395" s="186" t="s">
        <v>664</v>
      </c>
      <c r="B395" s="184">
        <v>20</v>
      </c>
      <c r="C395" s="184">
        <v>32</v>
      </c>
    </row>
    <row r="396" spans="1:3" ht="13.5" customHeight="1">
      <c r="A396" s="184" t="s">
        <v>665</v>
      </c>
      <c r="B396" s="184">
        <v>8</v>
      </c>
      <c r="C396" s="184">
        <v>12</v>
      </c>
    </row>
    <row r="397" spans="1:3" ht="13.5" customHeight="1">
      <c r="A397" s="186" t="s">
        <v>666</v>
      </c>
      <c r="B397" s="184">
        <v>140</v>
      </c>
      <c r="C397" s="184">
        <v>200</v>
      </c>
    </row>
    <row r="398" spans="1:3" ht="13.5" customHeight="1">
      <c r="A398" s="186" t="s">
        <v>667</v>
      </c>
      <c r="B398" s="184">
        <v>37</v>
      </c>
      <c r="C398" s="184">
        <v>50</v>
      </c>
    </row>
    <row r="399" spans="1:3" ht="13.5" customHeight="1">
      <c r="A399" s="186" t="s">
        <v>668</v>
      </c>
      <c r="B399" s="184">
        <v>28</v>
      </c>
      <c r="C399" s="184">
        <v>43</v>
      </c>
    </row>
    <row r="400" spans="1:3" ht="13.5" customHeight="1">
      <c r="A400" s="186" t="s">
        <v>669</v>
      </c>
      <c r="B400" s="184">
        <v>8</v>
      </c>
      <c r="C400" s="184">
        <v>13</v>
      </c>
    </row>
    <row r="401" spans="1:3" ht="13.5" customHeight="1">
      <c r="A401" s="186" t="s">
        <v>670</v>
      </c>
      <c r="B401" s="184">
        <v>7</v>
      </c>
      <c r="C401" s="184">
        <v>13</v>
      </c>
    </row>
    <row r="402" spans="1:3" ht="13.5" customHeight="1">
      <c r="A402" s="186" t="s">
        <v>671</v>
      </c>
      <c r="B402" s="184">
        <v>20</v>
      </c>
      <c r="C402" s="184">
        <v>32</v>
      </c>
    </row>
    <row r="403" spans="1:3" ht="13.5" customHeight="1">
      <c r="A403" s="186" t="s">
        <v>672</v>
      </c>
      <c r="B403" s="184">
        <v>11</v>
      </c>
      <c r="C403" s="184">
        <v>20</v>
      </c>
    </row>
    <row r="404" spans="1:3" ht="13.5" customHeight="1">
      <c r="A404" s="186" t="s">
        <v>673</v>
      </c>
      <c r="B404" s="184">
        <v>28</v>
      </c>
      <c r="C404" s="184">
        <v>45</v>
      </c>
    </row>
    <row r="405" spans="1:3" ht="13.5" customHeight="1">
      <c r="A405" s="186" t="s">
        <v>674</v>
      </c>
      <c r="B405" s="184">
        <v>24</v>
      </c>
      <c r="C405" s="184">
        <v>40</v>
      </c>
    </row>
    <row r="406" spans="1:3" ht="13.5" customHeight="1">
      <c r="A406" s="186" t="s">
        <v>675</v>
      </c>
      <c r="B406" s="184">
        <v>5</v>
      </c>
      <c r="C406" s="184">
        <v>13</v>
      </c>
    </row>
    <row r="407" spans="1:3" ht="13.5" customHeight="1">
      <c r="A407" s="184" t="s">
        <v>676</v>
      </c>
      <c r="B407" s="184">
        <v>25</v>
      </c>
      <c r="C407" s="184">
        <v>43</v>
      </c>
    </row>
    <row r="408" spans="1:3" ht="13.5" customHeight="1">
      <c r="A408" s="184" t="s">
        <v>677</v>
      </c>
      <c r="B408" s="184">
        <v>20</v>
      </c>
      <c r="C408" s="184">
        <v>44</v>
      </c>
    </row>
    <row r="409" spans="1:3" ht="13.5" customHeight="1">
      <c r="A409" s="186" t="s">
        <v>678</v>
      </c>
      <c r="B409" s="184">
        <v>5</v>
      </c>
      <c r="C409" s="184">
        <v>10</v>
      </c>
    </row>
    <row r="410" spans="1:3" ht="13.5" customHeight="1">
      <c r="A410" s="186" t="s">
        <v>679</v>
      </c>
      <c r="B410" s="184">
        <v>2</v>
      </c>
      <c r="C410" s="184">
        <v>5</v>
      </c>
    </row>
    <row r="411" spans="1:3" ht="13.5" customHeight="1">
      <c r="A411" s="186" t="s">
        <v>680</v>
      </c>
      <c r="B411" s="184">
        <v>10</v>
      </c>
      <c r="C411" s="184">
        <v>15</v>
      </c>
    </row>
    <row r="412" spans="1:3" ht="13.5" customHeight="1">
      <c r="A412" s="186" t="s">
        <v>681</v>
      </c>
      <c r="B412" s="184">
        <v>20</v>
      </c>
      <c r="C412" s="184">
        <v>32</v>
      </c>
    </row>
    <row r="413" spans="1:3" ht="13.5" customHeight="1">
      <c r="A413" s="186" t="s">
        <v>682</v>
      </c>
      <c r="B413" s="184">
        <v>12</v>
      </c>
      <c r="C413" s="184">
        <v>24</v>
      </c>
    </row>
    <row r="414" spans="1:3" ht="13.5" customHeight="1">
      <c r="A414" s="186" t="s">
        <v>683</v>
      </c>
      <c r="B414" s="184">
        <v>11</v>
      </c>
      <c r="C414" s="184">
        <v>20</v>
      </c>
    </row>
    <row r="415" spans="1:3" ht="13.5" customHeight="1">
      <c r="A415" s="184" t="s">
        <v>684</v>
      </c>
      <c r="B415" s="184">
        <v>25</v>
      </c>
      <c r="C415" s="184">
        <v>55</v>
      </c>
    </row>
    <row r="416" spans="1:3" ht="13.5" customHeight="1">
      <c r="A416" s="184" t="s">
        <v>685</v>
      </c>
      <c r="B416" s="184">
        <v>25</v>
      </c>
      <c r="C416" s="184">
        <v>40</v>
      </c>
    </row>
    <row r="417" spans="1:3" ht="13.5" customHeight="1">
      <c r="A417" s="186" t="s">
        <v>686</v>
      </c>
      <c r="B417" s="184">
        <v>25</v>
      </c>
      <c r="C417" s="184">
        <v>48</v>
      </c>
    </row>
    <row r="418" spans="1:3" ht="13.5" customHeight="1">
      <c r="A418" s="186" t="s">
        <v>687</v>
      </c>
      <c r="B418" s="184">
        <v>5</v>
      </c>
      <c r="C418" s="184">
        <v>7</v>
      </c>
    </row>
    <row r="419" spans="1:3" ht="13.5" customHeight="1">
      <c r="A419" s="184" t="s">
        <v>688</v>
      </c>
      <c r="B419" s="184">
        <v>20</v>
      </c>
      <c r="C419" s="184">
        <v>28</v>
      </c>
    </row>
    <row r="420" spans="1:3" ht="13.5" customHeight="1">
      <c r="A420" s="186" t="s">
        <v>689</v>
      </c>
      <c r="B420" s="184">
        <v>27</v>
      </c>
      <c r="C420" s="184">
        <v>48</v>
      </c>
    </row>
    <row r="421" spans="1:3" ht="13.5" customHeight="1">
      <c r="A421" s="186" t="s">
        <v>690</v>
      </c>
      <c r="B421" s="184">
        <v>8</v>
      </c>
      <c r="C421" s="184">
        <v>14</v>
      </c>
    </row>
    <row r="422" spans="1:3" ht="13.5" customHeight="1">
      <c r="A422" s="186" t="s">
        <v>691</v>
      </c>
      <c r="B422" s="184">
        <v>12</v>
      </c>
      <c r="C422" s="184">
        <v>25</v>
      </c>
    </row>
    <row r="423" spans="1:3" ht="13.5" customHeight="1">
      <c r="A423" s="186" t="s">
        <v>692</v>
      </c>
      <c r="B423" s="184">
        <v>28</v>
      </c>
      <c r="C423" s="184">
        <v>44</v>
      </c>
    </row>
    <row r="424" spans="1:3" ht="13.5" customHeight="1">
      <c r="A424" s="186" t="s">
        <v>693</v>
      </c>
      <c r="B424" s="184">
        <v>22</v>
      </c>
      <c r="C424" s="184">
        <v>40</v>
      </c>
    </row>
    <row r="425" spans="1:3" ht="13.5" customHeight="1">
      <c r="B425" s="197"/>
      <c r="C425" s="197"/>
    </row>
    <row r="426" spans="1:3" ht="13.5" customHeight="1">
      <c r="A426" s="186" t="s">
        <v>694</v>
      </c>
      <c r="B426" s="190"/>
      <c r="C426" s="190"/>
    </row>
    <row r="427" spans="1:3" ht="13.5" customHeight="1">
      <c r="A427" s="186" t="s">
        <v>695</v>
      </c>
      <c r="B427" s="184">
        <v>13</v>
      </c>
      <c r="C427" s="184">
        <v>17</v>
      </c>
    </row>
    <row r="428" spans="1:3" ht="13.5" customHeight="1">
      <c r="A428" s="186" t="s">
        <v>696</v>
      </c>
      <c r="B428" s="184">
        <v>7</v>
      </c>
      <c r="C428" s="184">
        <v>9</v>
      </c>
    </row>
    <row r="429" spans="1:3" ht="13.5" customHeight="1">
      <c r="A429" s="186" t="s">
        <v>697</v>
      </c>
      <c r="B429" s="184">
        <v>18</v>
      </c>
      <c r="C429" s="184">
        <v>31</v>
      </c>
    </row>
    <row r="430" spans="1:3" ht="13.5" customHeight="1">
      <c r="A430" s="186" t="s">
        <v>698</v>
      </c>
      <c r="B430" s="184">
        <v>10</v>
      </c>
      <c r="C430" s="184">
        <v>14</v>
      </c>
    </row>
    <row r="431" spans="1:3" ht="13.5" customHeight="1">
      <c r="A431" s="184" t="s">
        <v>699</v>
      </c>
      <c r="B431" s="184">
        <v>3</v>
      </c>
      <c r="C431" s="184">
        <v>4</v>
      </c>
    </row>
    <row r="432" spans="1:3" ht="13.5" customHeight="1">
      <c r="A432" s="186" t="s">
        <v>700</v>
      </c>
      <c r="B432" s="184">
        <v>5</v>
      </c>
      <c r="C432" s="184">
        <v>6</v>
      </c>
    </row>
    <row r="433" spans="1:3" ht="13.5" customHeight="1">
      <c r="A433" s="186" t="s">
        <v>701</v>
      </c>
      <c r="B433" s="184">
        <v>5</v>
      </c>
      <c r="C433" s="184">
        <v>8</v>
      </c>
    </row>
    <row r="434" spans="1:3" ht="13.5" customHeight="1">
      <c r="A434" s="186" t="s">
        <v>702</v>
      </c>
      <c r="B434" s="184">
        <v>8</v>
      </c>
      <c r="C434" s="184">
        <v>12</v>
      </c>
    </row>
    <row r="435" spans="1:3" ht="13.5" customHeight="1">
      <c r="A435" s="186" t="s">
        <v>703</v>
      </c>
      <c r="B435" s="184">
        <v>2</v>
      </c>
      <c r="C435" s="184">
        <v>3</v>
      </c>
    </row>
    <row r="436" spans="1:3" ht="13.5" customHeight="1">
      <c r="A436" s="186" t="s">
        <v>704</v>
      </c>
      <c r="B436" s="184">
        <v>8</v>
      </c>
      <c r="C436" s="184">
        <v>12</v>
      </c>
    </row>
    <row r="437" spans="1:3" ht="13.5" customHeight="1">
      <c r="A437" s="186" t="s">
        <v>705</v>
      </c>
      <c r="B437" s="184">
        <v>4</v>
      </c>
      <c r="C437" s="184">
        <v>5</v>
      </c>
    </row>
    <row r="438" spans="1:3" ht="13.5" customHeight="1">
      <c r="A438" s="186" t="s">
        <v>706</v>
      </c>
      <c r="B438" s="184">
        <v>22</v>
      </c>
      <c r="C438" s="184">
        <v>29</v>
      </c>
    </row>
    <row r="439" spans="1:3" ht="13.5" customHeight="1">
      <c r="A439" s="186" t="s">
        <v>707</v>
      </c>
      <c r="B439" s="184">
        <v>38</v>
      </c>
      <c r="C439" s="184">
        <v>45</v>
      </c>
    </row>
    <row r="440" spans="1:3" ht="13.5" customHeight="1">
      <c r="A440" s="186" t="s">
        <v>708</v>
      </c>
      <c r="B440" s="184">
        <v>24</v>
      </c>
      <c r="C440" s="184">
        <v>31</v>
      </c>
    </row>
    <row r="441" spans="1:3" ht="13.5" customHeight="1">
      <c r="A441" s="186" t="s">
        <v>709</v>
      </c>
      <c r="B441" s="184">
        <v>14</v>
      </c>
      <c r="C441" s="184">
        <v>22</v>
      </c>
    </row>
    <row r="442" spans="1:3" ht="13.5" customHeight="1">
      <c r="A442" s="186" t="s">
        <v>710</v>
      </c>
      <c r="B442" s="184">
        <v>8</v>
      </c>
      <c r="C442" s="184">
        <v>11</v>
      </c>
    </row>
    <row r="443" spans="1:3" ht="13.5" customHeight="1">
      <c r="A443" s="186" t="s">
        <v>711</v>
      </c>
      <c r="B443" s="184">
        <v>6</v>
      </c>
      <c r="C443" s="184">
        <v>10</v>
      </c>
    </row>
    <row r="444" spans="1:3" ht="13.5" customHeight="1">
      <c r="A444" s="186" t="s">
        <v>712</v>
      </c>
      <c r="B444" s="184">
        <v>22</v>
      </c>
      <c r="C444" s="184">
        <v>28</v>
      </c>
    </row>
    <row r="445" spans="1:3" ht="13.5" customHeight="1">
      <c r="A445" s="186" t="s">
        <v>713</v>
      </c>
      <c r="B445" s="184">
        <v>19</v>
      </c>
      <c r="C445" s="184">
        <v>25</v>
      </c>
    </row>
    <row r="446" spans="1:3" ht="13.5" customHeight="1">
      <c r="A446" s="186" t="s">
        <v>714</v>
      </c>
      <c r="B446" s="184">
        <v>7</v>
      </c>
      <c r="C446" s="184">
        <v>11</v>
      </c>
    </row>
    <row r="447" spans="1:3" ht="13.5" customHeight="1">
      <c r="A447" s="186" t="s">
        <v>715</v>
      </c>
      <c r="B447" s="184">
        <v>4</v>
      </c>
      <c r="C447" s="184">
        <v>6</v>
      </c>
    </row>
    <row r="448" spans="1:3" ht="13.5" customHeight="1">
      <c r="A448" s="186" t="s">
        <v>716</v>
      </c>
      <c r="B448" s="184">
        <v>11</v>
      </c>
      <c r="C448" s="184">
        <v>14</v>
      </c>
    </row>
    <row r="449" spans="1:3" ht="13.5" customHeight="1">
      <c r="A449" s="185"/>
      <c r="B449" s="198"/>
      <c r="C449" s="198"/>
    </row>
    <row r="450" spans="1:3" ht="13.5" customHeight="1">
      <c r="A450" s="186" t="s">
        <v>717</v>
      </c>
      <c r="C450" s="189"/>
    </row>
    <row r="451" spans="1:3" ht="76.5">
      <c r="A451" s="186" t="s">
        <v>718</v>
      </c>
      <c r="B451" s="186"/>
      <c r="C451" s="186"/>
    </row>
    <row r="452" spans="1:3" ht="12.75"/>
  </sheetData>
  <mergeCells count="1">
    <mergeCell ref="B4:C4"/>
  </mergeCells>
  <printOptions gridLines="1"/>
  <pageMargins left="0.78740157480314965" right="0.78740157480314965" top="0.98425196850393704" bottom="0.98425196850393704" header="0.51181102362204722" footer="0.51181102362204722"/>
  <pageSetup paperSize="9" scale="49" orientation="portrait" r:id="rId1"/>
  <headerFooter alignWithMargins="0"/>
  <rowBreaks count="4" manualBreakCount="4">
    <brk id="93" max="2" man="1"/>
    <brk id="171" max="2" man="1"/>
    <brk id="277" max="2" man="1"/>
    <brk id="358" max="2" man="1"/>
  </rowBreaks>
</worksheet>
</file>

<file path=xl/worksheets/sheet15.xml><?xml version="1.0" encoding="utf-8"?>
<worksheet xmlns="http://schemas.openxmlformats.org/spreadsheetml/2006/main" xmlns:r="http://schemas.openxmlformats.org/officeDocument/2006/relationships">
  <dimension ref="A1:C349"/>
  <sheetViews>
    <sheetView zoomScale="75" zoomScaleNormal="75" workbookViewId="0">
      <selection activeCell="A2" sqref="A2"/>
    </sheetView>
  </sheetViews>
  <sheetFormatPr defaultColWidth="9.140625" defaultRowHeight="13.5" customHeight="1"/>
  <cols>
    <col min="1" max="1" width="73.42578125" style="204" customWidth="1"/>
    <col min="2" max="3" width="9.7109375" style="188" customWidth="1"/>
    <col min="4" max="16384" width="9.140625" style="200"/>
  </cols>
  <sheetData>
    <row r="1" spans="1:3" ht="13.5" customHeight="1">
      <c r="A1" s="199" t="s">
        <v>719</v>
      </c>
    </row>
    <row r="2" spans="1:3" ht="13.5" customHeight="1">
      <c r="A2" s="199"/>
    </row>
    <row r="3" spans="1:3" ht="13.5" customHeight="1">
      <c r="A3" s="201"/>
      <c r="B3" s="327" t="s">
        <v>720</v>
      </c>
      <c r="C3" s="327"/>
    </row>
    <row r="4" spans="1:3" ht="13.5" customHeight="1">
      <c r="A4" s="202"/>
      <c r="B4" s="328" t="s">
        <v>721</v>
      </c>
      <c r="C4" s="328"/>
    </row>
    <row r="5" spans="1:3" ht="13.5" customHeight="1">
      <c r="A5" s="203"/>
      <c r="B5" s="187" t="s">
        <v>722</v>
      </c>
      <c r="C5" s="187" t="s">
        <v>723</v>
      </c>
    </row>
    <row r="6" spans="1:3" ht="13.5" customHeight="1">
      <c r="A6" s="202"/>
    </row>
    <row r="7" spans="1:3" ht="13.5" customHeight="1">
      <c r="A7" s="204" t="s">
        <v>294</v>
      </c>
    </row>
    <row r="8" spans="1:3" ht="13.5" customHeight="1">
      <c r="A8" s="204" t="s">
        <v>724</v>
      </c>
      <c r="B8" s="184">
        <v>500</v>
      </c>
      <c r="C8" s="184">
        <v>800</v>
      </c>
    </row>
    <row r="9" spans="1:3" ht="13.5" customHeight="1">
      <c r="A9" s="204" t="s">
        <v>725</v>
      </c>
      <c r="B9" s="184">
        <v>250</v>
      </c>
      <c r="C9" s="184">
        <v>400</v>
      </c>
    </row>
    <row r="10" spans="1:3" ht="13.5" customHeight="1">
      <c r="A10" s="204" t="s">
        <v>726</v>
      </c>
      <c r="B10" s="184">
        <v>550</v>
      </c>
      <c r="C10" s="184">
        <v>950</v>
      </c>
    </row>
    <row r="11" spans="1:3" ht="13.5" customHeight="1">
      <c r="A11" s="204" t="s">
        <v>727</v>
      </c>
      <c r="B11" s="184">
        <v>450</v>
      </c>
      <c r="C11" s="184">
        <v>750</v>
      </c>
    </row>
    <row r="12" spans="1:3" ht="13.5" customHeight="1">
      <c r="A12" s="204" t="s">
        <v>728</v>
      </c>
      <c r="B12" s="184">
        <v>130</v>
      </c>
      <c r="C12" s="184">
        <v>350</v>
      </c>
    </row>
    <row r="13" spans="1:3" ht="13.5" customHeight="1">
      <c r="A13" s="204" t="s">
        <v>309</v>
      </c>
      <c r="B13" s="184">
        <v>500</v>
      </c>
      <c r="C13" s="184">
        <v>1200</v>
      </c>
    </row>
    <row r="14" spans="1:3" ht="13.5" customHeight="1">
      <c r="A14" s="204" t="s">
        <v>308</v>
      </c>
      <c r="B14" s="184">
        <v>750</v>
      </c>
      <c r="C14" s="184">
        <v>1300</v>
      </c>
    </row>
    <row r="15" spans="1:3" ht="13.5" customHeight="1">
      <c r="A15" s="204" t="s">
        <v>729</v>
      </c>
      <c r="B15" s="184">
        <v>350</v>
      </c>
      <c r="C15" s="184">
        <v>600</v>
      </c>
    </row>
    <row r="16" spans="1:3" ht="13.5" customHeight="1">
      <c r="A16" s="204" t="s">
        <v>730</v>
      </c>
      <c r="B16" s="184">
        <v>130</v>
      </c>
      <c r="C16" s="184">
        <v>200</v>
      </c>
    </row>
    <row r="17" spans="1:3" ht="13.5" customHeight="1">
      <c r="A17" s="204" t="s">
        <v>731</v>
      </c>
      <c r="B17" s="184">
        <v>1500</v>
      </c>
      <c r="C17" s="184">
        <v>2500</v>
      </c>
    </row>
    <row r="18" spans="1:3" ht="13.5" customHeight="1">
      <c r="A18" s="204" t="s">
        <v>732</v>
      </c>
      <c r="B18" s="184">
        <v>300</v>
      </c>
      <c r="C18" s="184">
        <v>550</v>
      </c>
    </row>
    <row r="19" spans="1:3" ht="13.5" customHeight="1">
      <c r="A19" s="204" t="s">
        <v>733</v>
      </c>
      <c r="B19" s="184">
        <v>300</v>
      </c>
      <c r="C19" s="184">
        <v>550</v>
      </c>
    </row>
    <row r="21" spans="1:3" ht="13.5" customHeight="1">
      <c r="A21" s="204" t="s">
        <v>318</v>
      </c>
    </row>
    <row r="22" spans="1:3" ht="13.5" customHeight="1">
      <c r="A22" s="204" t="s">
        <v>734</v>
      </c>
      <c r="B22" s="188">
        <v>220</v>
      </c>
      <c r="C22" s="188">
        <v>400</v>
      </c>
    </row>
    <row r="23" spans="1:3" ht="13.5" customHeight="1">
      <c r="A23" s="204" t="s">
        <v>735</v>
      </c>
      <c r="B23" s="188">
        <v>100</v>
      </c>
      <c r="C23" s="188">
        <v>250</v>
      </c>
    </row>
    <row r="25" spans="1:3" ht="13.5" customHeight="1">
      <c r="A25" s="204" t="s">
        <v>322</v>
      </c>
    </row>
    <row r="26" spans="1:3" ht="13.5" customHeight="1">
      <c r="A26" s="204" t="s">
        <v>736</v>
      </c>
      <c r="B26" s="188">
        <v>140</v>
      </c>
      <c r="C26" s="188">
        <v>200</v>
      </c>
    </row>
    <row r="27" spans="1:3" ht="13.5" customHeight="1">
      <c r="A27" s="204" t="s">
        <v>737</v>
      </c>
      <c r="B27" s="188">
        <v>100</v>
      </c>
      <c r="C27" s="188">
        <v>150</v>
      </c>
    </row>
    <row r="28" spans="1:3" ht="13.5" customHeight="1">
      <c r="A28" s="204" t="s">
        <v>738</v>
      </c>
      <c r="B28" s="188">
        <v>350</v>
      </c>
      <c r="C28" s="188">
        <v>600</v>
      </c>
    </row>
    <row r="29" spans="1:3" ht="13.5" customHeight="1">
      <c r="A29" s="204" t="s">
        <v>739</v>
      </c>
      <c r="B29" s="188">
        <v>190</v>
      </c>
      <c r="C29" s="188">
        <v>420</v>
      </c>
    </row>
    <row r="30" spans="1:3" ht="13.5" customHeight="1">
      <c r="A30" s="204" t="s">
        <v>740</v>
      </c>
      <c r="B30" s="188">
        <v>320</v>
      </c>
      <c r="C30" s="188">
        <v>430</v>
      </c>
    </row>
    <row r="31" spans="1:3" ht="13.5" customHeight="1">
      <c r="A31" s="204" t="s">
        <v>741</v>
      </c>
      <c r="B31" s="188">
        <v>42</v>
      </c>
      <c r="C31" s="188">
        <v>73</v>
      </c>
    </row>
    <row r="32" spans="1:3" ht="13.5" customHeight="1">
      <c r="A32" s="204" t="s">
        <v>742</v>
      </c>
      <c r="B32" s="188">
        <v>2100</v>
      </c>
      <c r="C32" s="188">
        <v>2300</v>
      </c>
    </row>
    <row r="33" spans="1:3" ht="13.5" customHeight="1">
      <c r="A33" s="204" t="s">
        <v>743</v>
      </c>
      <c r="B33" s="188">
        <v>785</v>
      </c>
      <c r="C33" s="188">
        <v>1150</v>
      </c>
    </row>
    <row r="34" spans="1:3" ht="13.5" customHeight="1">
      <c r="A34" s="204" t="s">
        <v>744</v>
      </c>
      <c r="B34" s="188">
        <v>65</v>
      </c>
      <c r="C34" s="188">
        <v>160</v>
      </c>
    </row>
    <row r="35" spans="1:3" ht="13.5" customHeight="1">
      <c r="A35" s="204" t="s">
        <v>745</v>
      </c>
      <c r="B35" s="188">
        <v>820</v>
      </c>
      <c r="C35" s="188">
        <v>1000</v>
      </c>
    </row>
    <row r="36" spans="1:3" ht="13.5" customHeight="1">
      <c r="A36" s="204" t="s">
        <v>746</v>
      </c>
      <c r="B36" s="188">
        <v>1500</v>
      </c>
      <c r="C36" s="188">
        <v>1800</v>
      </c>
    </row>
    <row r="37" spans="1:3" ht="13.5" customHeight="1">
      <c r="A37" s="204" t="s">
        <v>747</v>
      </c>
      <c r="B37" s="188">
        <v>550</v>
      </c>
      <c r="C37" s="188">
        <v>1100</v>
      </c>
    </row>
    <row r="38" spans="1:3" ht="13.5" customHeight="1">
      <c r="A38" s="204" t="s">
        <v>748</v>
      </c>
      <c r="B38" s="188">
        <v>500</v>
      </c>
      <c r="C38" s="188">
        <v>750</v>
      </c>
    </row>
    <row r="39" spans="1:3" ht="13.5" customHeight="1">
      <c r="A39" s="204" t="s">
        <v>749</v>
      </c>
      <c r="B39" s="188">
        <v>550</v>
      </c>
      <c r="C39" s="188">
        <v>1100</v>
      </c>
    </row>
    <row r="40" spans="1:3" ht="13.5" customHeight="1">
      <c r="A40" s="204" t="s">
        <v>750</v>
      </c>
      <c r="B40" s="188">
        <v>570</v>
      </c>
      <c r="C40" s="188">
        <v>890</v>
      </c>
    </row>
    <row r="41" spans="1:3" ht="13.5" customHeight="1">
      <c r="A41" s="204" t="s">
        <v>751</v>
      </c>
      <c r="B41" s="188">
        <v>570</v>
      </c>
      <c r="C41" s="188">
        <v>890</v>
      </c>
    </row>
    <row r="42" spans="1:3" ht="13.5" customHeight="1">
      <c r="A42" s="204" t="s">
        <v>752</v>
      </c>
      <c r="B42" s="188">
        <v>500</v>
      </c>
      <c r="C42" s="188">
        <v>1200</v>
      </c>
    </row>
    <row r="43" spans="1:3" ht="13.5" customHeight="1">
      <c r="A43" s="200" t="s">
        <v>753</v>
      </c>
      <c r="B43" s="188">
        <v>1150</v>
      </c>
      <c r="C43" s="188">
        <v>1300</v>
      </c>
    </row>
    <row r="44" spans="1:3" ht="13.5" customHeight="1">
      <c r="A44" s="204" t="s">
        <v>754</v>
      </c>
      <c r="B44" s="188">
        <v>700</v>
      </c>
      <c r="C44" s="188">
        <v>1000</v>
      </c>
    </row>
    <row r="45" spans="1:3" ht="13.5" customHeight="1">
      <c r="A45" s="204" t="s">
        <v>755</v>
      </c>
      <c r="B45" s="188">
        <v>670</v>
      </c>
      <c r="C45" s="188">
        <v>850</v>
      </c>
    </row>
    <row r="46" spans="1:3" ht="13.5" customHeight="1">
      <c r="A46" s="204" t="s">
        <v>756</v>
      </c>
      <c r="B46" s="188">
        <v>1450</v>
      </c>
      <c r="C46" s="188">
        <v>1900</v>
      </c>
    </row>
    <row r="47" spans="1:3" ht="13.5" customHeight="1">
      <c r="A47" s="204" t="s">
        <v>757</v>
      </c>
      <c r="B47" s="188">
        <v>850</v>
      </c>
      <c r="C47" s="188">
        <v>1800</v>
      </c>
    </row>
    <row r="48" spans="1:3" ht="13.5" customHeight="1">
      <c r="A48" s="204" t="s">
        <v>758</v>
      </c>
      <c r="B48" s="188">
        <v>580</v>
      </c>
      <c r="C48" s="188">
        <v>730</v>
      </c>
    </row>
    <row r="50" spans="1:3" ht="13.5" customHeight="1">
      <c r="A50" s="204" t="s">
        <v>352</v>
      </c>
    </row>
    <row r="51" spans="1:3" ht="13.5" customHeight="1">
      <c r="A51" s="204" t="s">
        <v>759</v>
      </c>
      <c r="B51" s="188">
        <v>2200</v>
      </c>
      <c r="C51" s="188">
        <v>6600</v>
      </c>
    </row>
    <row r="52" spans="1:3" ht="13.5" customHeight="1">
      <c r="A52" s="204" t="s">
        <v>760</v>
      </c>
      <c r="B52" s="188">
        <v>400</v>
      </c>
      <c r="C52" s="188">
        <v>600</v>
      </c>
    </row>
    <row r="53" spans="1:3" ht="13.5" customHeight="1">
      <c r="A53" s="204" t="s">
        <v>761</v>
      </c>
      <c r="B53" s="188">
        <v>2300</v>
      </c>
      <c r="C53" s="188">
        <v>5500</v>
      </c>
    </row>
    <row r="54" spans="1:3" ht="13.5" customHeight="1">
      <c r="A54" s="200" t="s">
        <v>762</v>
      </c>
      <c r="B54" s="184">
        <v>600</v>
      </c>
      <c r="C54" s="184">
        <v>800</v>
      </c>
    </row>
    <row r="55" spans="1:3" ht="13.5" customHeight="1">
      <c r="A55" s="200" t="s">
        <v>763</v>
      </c>
      <c r="B55" s="188">
        <v>3000</v>
      </c>
      <c r="C55" s="188">
        <v>8000</v>
      </c>
    </row>
    <row r="56" spans="1:3" ht="13.5" customHeight="1">
      <c r="A56" s="204" t="s">
        <v>764</v>
      </c>
      <c r="B56" s="188">
        <v>1000</v>
      </c>
      <c r="C56" s="188">
        <v>1600</v>
      </c>
    </row>
    <row r="57" spans="1:3" ht="13.5" customHeight="1">
      <c r="A57" s="204" t="s">
        <v>765</v>
      </c>
      <c r="B57" s="188">
        <v>250</v>
      </c>
      <c r="C57" s="188">
        <v>550</v>
      </c>
    </row>
    <row r="58" spans="1:3" ht="13.5" customHeight="1">
      <c r="A58" s="204" t="s">
        <v>766</v>
      </c>
      <c r="B58" s="188">
        <v>1000</v>
      </c>
      <c r="C58" s="188">
        <v>1250</v>
      </c>
    </row>
    <row r="59" spans="1:3" ht="13.5" customHeight="1">
      <c r="A59" s="204" t="s">
        <v>362</v>
      </c>
      <c r="B59" s="188">
        <v>150</v>
      </c>
      <c r="C59" s="188">
        <v>210</v>
      </c>
    </row>
    <row r="61" spans="1:3" ht="13.5" customHeight="1">
      <c r="A61" s="204" t="s">
        <v>366</v>
      </c>
    </row>
    <row r="62" spans="1:3" ht="13.5" customHeight="1">
      <c r="A62" s="204" t="s">
        <v>767</v>
      </c>
      <c r="B62" s="188">
        <v>400</v>
      </c>
      <c r="C62" s="188">
        <v>600</v>
      </c>
    </row>
    <row r="63" spans="1:3" ht="13.5" customHeight="1">
      <c r="A63" s="204" t="s">
        <v>768</v>
      </c>
      <c r="B63" s="188">
        <v>2500</v>
      </c>
      <c r="C63" s="188">
        <v>4000</v>
      </c>
    </row>
    <row r="64" spans="1:3" ht="13.5" customHeight="1">
      <c r="A64" s="204" t="s">
        <v>769</v>
      </c>
      <c r="B64" s="188">
        <v>1000</v>
      </c>
      <c r="C64" s="188">
        <v>1500</v>
      </c>
    </row>
    <row r="65" spans="1:3" ht="13.5" customHeight="1">
      <c r="A65" s="204" t="s">
        <v>770</v>
      </c>
      <c r="B65" s="188">
        <v>200</v>
      </c>
      <c r="C65" s="188">
        <v>400</v>
      </c>
    </row>
    <row r="66" spans="1:3" ht="13.5" customHeight="1">
      <c r="A66" s="204" t="s">
        <v>771</v>
      </c>
      <c r="B66" s="188">
        <v>1500</v>
      </c>
      <c r="C66" s="188">
        <v>2500</v>
      </c>
    </row>
    <row r="67" spans="1:3" ht="13.5" customHeight="1">
      <c r="A67" s="204" t="s">
        <v>772</v>
      </c>
      <c r="B67" s="188">
        <v>2500</v>
      </c>
      <c r="C67" s="188">
        <v>3000</v>
      </c>
    </row>
    <row r="69" spans="1:3" ht="13.5" customHeight="1">
      <c r="A69" s="204" t="s">
        <v>377</v>
      </c>
    </row>
    <row r="70" spans="1:3" ht="13.5" customHeight="1">
      <c r="A70" s="204" t="s">
        <v>773</v>
      </c>
      <c r="B70" s="188">
        <v>700</v>
      </c>
      <c r="C70" s="188">
        <v>1400</v>
      </c>
    </row>
    <row r="71" spans="1:3" ht="13.5" customHeight="1">
      <c r="A71" s="204" t="s">
        <v>774</v>
      </c>
      <c r="B71" s="188">
        <v>800</v>
      </c>
      <c r="C71" s="188">
        <v>2000</v>
      </c>
    </row>
    <row r="72" spans="1:3" ht="13.5" customHeight="1">
      <c r="A72" s="204" t="s">
        <v>775</v>
      </c>
      <c r="B72" s="188">
        <v>500</v>
      </c>
      <c r="C72" s="188">
        <v>850</v>
      </c>
    </row>
    <row r="73" spans="1:3" ht="13.5" customHeight="1">
      <c r="A73" s="204" t="s">
        <v>776</v>
      </c>
      <c r="B73" s="188">
        <v>800</v>
      </c>
      <c r="C73" s="188">
        <v>1600</v>
      </c>
    </row>
    <row r="74" spans="1:3" ht="13.5" customHeight="1">
      <c r="A74" s="204" t="s">
        <v>777</v>
      </c>
      <c r="B74" s="188">
        <v>700</v>
      </c>
      <c r="C74" s="188">
        <v>900</v>
      </c>
    </row>
    <row r="75" spans="1:3" ht="13.5" customHeight="1">
      <c r="A75" s="204" t="s">
        <v>778</v>
      </c>
      <c r="B75" s="188">
        <v>600</v>
      </c>
      <c r="C75" s="188">
        <v>800</v>
      </c>
    </row>
    <row r="76" spans="1:3" ht="13.5" customHeight="1">
      <c r="A76" s="204" t="s">
        <v>779</v>
      </c>
      <c r="B76" s="188">
        <v>700</v>
      </c>
      <c r="C76" s="188">
        <v>1000</v>
      </c>
    </row>
    <row r="77" spans="1:3" ht="13.5" customHeight="1">
      <c r="A77" s="204" t="s">
        <v>780</v>
      </c>
      <c r="B77" s="188">
        <v>800</v>
      </c>
      <c r="C77" s="188">
        <v>1000</v>
      </c>
    </row>
    <row r="78" spans="1:3" ht="13.5" customHeight="1">
      <c r="A78" s="204" t="s">
        <v>781</v>
      </c>
      <c r="B78" s="188">
        <v>1400</v>
      </c>
      <c r="C78" s="188">
        <v>2200</v>
      </c>
    </row>
    <row r="79" spans="1:3" ht="13.5" customHeight="1">
      <c r="A79" s="204" t="s">
        <v>782</v>
      </c>
      <c r="B79" s="188">
        <v>400</v>
      </c>
      <c r="C79" s="188">
        <v>500</v>
      </c>
    </row>
    <row r="80" spans="1:3" ht="13.5" customHeight="1">
      <c r="A80" s="204" t="s">
        <v>783</v>
      </c>
      <c r="B80" s="188">
        <v>2100</v>
      </c>
      <c r="C80" s="188">
        <v>3300</v>
      </c>
    </row>
    <row r="81" spans="1:3" ht="13.5" customHeight="1">
      <c r="A81" s="204" t="s">
        <v>784</v>
      </c>
      <c r="B81" s="188">
        <v>1600</v>
      </c>
      <c r="C81" s="188">
        <v>2500</v>
      </c>
    </row>
    <row r="82" spans="1:3" ht="13.5" customHeight="1">
      <c r="A82" s="205" t="s">
        <v>785</v>
      </c>
      <c r="B82" s="188">
        <v>1200</v>
      </c>
      <c r="C82" s="188">
        <v>2200</v>
      </c>
    </row>
    <row r="83" spans="1:3" ht="13.5" customHeight="1">
      <c r="A83" s="204" t="s">
        <v>786</v>
      </c>
      <c r="B83" s="188">
        <v>25</v>
      </c>
      <c r="C83" s="188">
        <v>125</v>
      </c>
    </row>
    <row r="84" spans="1:3" ht="13.5" customHeight="1">
      <c r="A84" s="204" t="s">
        <v>787</v>
      </c>
      <c r="B84" s="188">
        <v>85</v>
      </c>
      <c r="C84" s="188">
        <v>250</v>
      </c>
    </row>
    <row r="85" spans="1:3" ht="13.5" customHeight="1">
      <c r="A85" s="204" t="s">
        <v>788</v>
      </c>
      <c r="B85" s="188">
        <v>700</v>
      </c>
      <c r="C85" s="188">
        <v>1100</v>
      </c>
    </row>
    <row r="86" spans="1:3" ht="13.5" customHeight="1">
      <c r="A86" s="204" t="s">
        <v>789</v>
      </c>
      <c r="B86" s="188">
        <v>700</v>
      </c>
      <c r="C86" s="188">
        <v>1000</v>
      </c>
    </row>
    <row r="87" spans="1:3" ht="13.5" customHeight="1">
      <c r="A87" s="204" t="s">
        <v>790</v>
      </c>
      <c r="B87" s="188">
        <v>650</v>
      </c>
      <c r="C87" s="188">
        <v>1100</v>
      </c>
    </row>
    <row r="88" spans="1:3" ht="13.5" customHeight="1">
      <c r="A88" s="204" t="s">
        <v>791</v>
      </c>
      <c r="B88" s="188">
        <v>350</v>
      </c>
      <c r="C88" s="188">
        <v>650</v>
      </c>
    </row>
    <row r="89" spans="1:3" ht="13.5" customHeight="1">
      <c r="A89" s="204" t="s">
        <v>792</v>
      </c>
      <c r="B89" s="188">
        <v>350</v>
      </c>
      <c r="C89" s="188">
        <v>550</v>
      </c>
    </row>
    <row r="91" spans="1:3" ht="13.5" customHeight="1">
      <c r="A91" s="204" t="s">
        <v>406</v>
      </c>
    </row>
    <row r="92" spans="1:3" ht="13.5" customHeight="1">
      <c r="A92" s="204" t="s">
        <v>793</v>
      </c>
      <c r="B92" s="188">
        <v>600</v>
      </c>
      <c r="C92" s="188">
        <v>3200</v>
      </c>
    </row>
    <row r="93" spans="1:3" ht="13.5" customHeight="1">
      <c r="A93" s="204" t="s">
        <v>794</v>
      </c>
      <c r="B93" s="188">
        <v>180</v>
      </c>
      <c r="C93" s="188">
        <v>700</v>
      </c>
    </row>
    <row r="94" spans="1:3" ht="13.5" customHeight="1">
      <c r="A94" s="204" t="s">
        <v>795</v>
      </c>
      <c r="B94" s="188">
        <v>100</v>
      </c>
      <c r="C94" s="188">
        <v>360</v>
      </c>
    </row>
    <row r="95" spans="1:3" ht="13.5" customHeight="1">
      <c r="A95" s="204" t="s">
        <v>796</v>
      </c>
      <c r="B95" s="188">
        <v>1000</v>
      </c>
      <c r="C95" s="188">
        <v>3500</v>
      </c>
    </row>
    <row r="96" spans="1:3" ht="13.5" customHeight="1">
      <c r="A96" s="204" t="s">
        <v>797</v>
      </c>
      <c r="B96" s="188">
        <v>500</v>
      </c>
      <c r="C96" s="188">
        <v>1100</v>
      </c>
    </row>
    <row r="97" spans="1:3" ht="13.5" customHeight="1">
      <c r="A97" s="204" t="s">
        <v>798</v>
      </c>
      <c r="B97" s="188">
        <v>100</v>
      </c>
      <c r="C97" s="188">
        <v>500</v>
      </c>
    </row>
    <row r="98" spans="1:3" ht="13.5" customHeight="1">
      <c r="A98" s="204" t="s">
        <v>799</v>
      </c>
      <c r="B98" s="188">
        <v>200</v>
      </c>
      <c r="C98" s="188">
        <v>600</v>
      </c>
    </row>
    <row r="99" spans="1:3" ht="13.5" customHeight="1">
      <c r="A99" s="204" t="s">
        <v>800</v>
      </c>
      <c r="B99" s="188">
        <v>700</v>
      </c>
      <c r="C99" s="188">
        <v>1500</v>
      </c>
    </row>
    <row r="100" spans="1:3" ht="13.5" customHeight="1">
      <c r="A100" s="204" t="s">
        <v>801</v>
      </c>
      <c r="B100" s="188">
        <v>2000</v>
      </c>
      <c r="C100" s="188">
        <v>4000</v>
      </c>
    </row>
    <row r="102" spans="1:3" ht="13.5" customHeight="1">
      <c r="A102" s="204" t="s">
        <v>420</v>
      </c>
    </row>
    <row r="103" spans="1:3" ht="13.5" customHeight="1">
      <c r="A103" s="204" t="s">
        <v>802</v>
      </c>
      <c r="B103" s="188">
        <v>400</v>
      </c>
      <c r="C103" s="188">
        <v>1000</v>
      </c>
    </row>
    <row r="104" spans="1:3" ht="13.5" customHeight="1">
      <c r="A104" s="204" t="s">
        <v>803</v>
      </c>
      <c r="B104" s="188">
        <v>450</v>
      </c>
      <c r="C104" s="188">
        <v>1150</v>
      </c>
    </row>
    <row r="105" spans="1:3" ht="13.5" customHeight="1">
      <c r="A105" s="204" t="s">
        <v>804</v>
      </c>
      <c r="B105" s="188">
        <v>200</v>
      </c>
      <c r="C105" s="188">
        <v>300</v>
      </c>
    </row>
    <row r="106" spans="1:3" ht="13.5" customHeight="1">
      <c r="A106" s="204" t="s">
        <v>805</v>
      </c>
      <c r="B106" s="188">
        <v>250</v>
      </c>
      <c r="C106" s="188">
        <v>500</v>
      </c>
    </row>
    <row r="107" spans="1:3" ht="13.5" customHeight="1">
      <c r="A107" s="204" t="s">
        <v>806</v>
      </c>
      <c r="B107" s="188">
        <v>400</v>
      </c>
      <c r="C107" s="188">
        <v>750</v>
      </c>
    </row>
    <row r="108" spans="1:3" ht="13.5" customHeight="1">
      <c r="A108" s="204" t="s">
        <v>807</v>
      </c>
      <c r="B108" s="188">
        <v>80</v>
      </c>
      <c r="C108" s="188">
        <v>150</v>
      </c>
    </row>
    <row r="109" spans="1:3" ht="13.5" customHeight="1">
      <c r="A109" s="204" t="s">
        <v>808</v>
      </c>
      <c r="B109" s="188">
        <v>200</v>
      </c>
      <c r="C109" s="188">
        <v>400</v>
      </c>
    </row>
    <row r="110" spans="1:3" ht="13.5" customHeight="1">
      <c r="A110" s="204" t="s">
        <v>809</v>
      </c>
      <c r="B110" s="188">
        <v>600</v>
      </c>
      <c r="C110" s="188">
        <v>1300</v>
      </c>
    </row>
    <row r="111" spans="1:3" ht="13.5" customHeight="1">
      <c r="A111" s="204" t="s">
        <v>810</v>
      </c>
      <c r="B111" s="188">
        <v>350</v>
      </c>
      <c r="C111" s="188">
        <v>1200</v>
      </c>
    </row>
    <row r="112" spans="1:3" ht="13.5" customHeight="1">
      <c r="A112" s="200" t="s">
        <v>811</v>
      </c>
      <c r="B112" s="188">
        <v>800</v>
      </c>
      <c r="C112" s="188">
        <v>1200</v>
      </c>
    </row>
    <row r="113" spans="1:3" ht="13.5" customHeight="1">
      <c r="A113" s="204" t="s">
        <v>812</v>
      </c>
      <c r="B113" s="188">
        <v>1500</v>
      </c>
      <c r="C113" s="188">
        <v>3000</v>
      </c>
    </row>
    <row r="114" spans="1:3" ht="13.5" customHeight="1">
      <c r="A114" s="204" t="s">
        <v>813</v>
      </c>
      <c r="B114" s="188">
        <v>500</v>
      </c>
      <c r="C114" s="188">
        <v>1000</v>
      </c>
    </row>
    <row r="115" spans="1:3" ht="13.5" customHeight="1">
      <c r="A115" s="200" t="s">
        <v>814</v>
      </c>
      <c r="B115" s="188">
        <v>1000</v>
      </c>
      <c r="C115" s="188">
        <v>1200</v>
      </c>
    </row>
    <row r="116" spans="1:3" ht="13.5" customHeight="1">
      <c r="A116" s="204" t="s">
        <v>815</v>
      </c>
      <c r="B116" s="188">
        <v>800</v>
      </c>
      <c r="C116" s="188">
        <v>1300</v>
      </c>
    </row>
    <row r="117" spans="1:3" ht="13.5" customHeight="1">
      <c r="A117" s="204" t="s">
        <v>816</v>
      </c>
      <c r="B117" s="188">
        <v>750</v>
      </c>
      <c r="C117" s="188">
        <v>1200</v>
      </c>
    </row>
    <row r="118" spans="1:3" ht="13.5" customHeight="1">
      <c r="A118" s="204" t="s">
        <v>817</v>
      </c>
      <c r="B118" s="188">
        <v>200</v>
      </c>
      <c r="C118" s="188">
        <v>800</v>
      </c>
    </row>
    <row r="119" spans="1:3" ht="13.5" customHeight="1">
      <c r="A119" s="204" t="s">
        <v>818</v>
      </c>
      <c r="B119" s="188">
        <v>200</v>
      </c>
      <c r="C119" s="188">
        <v>600</v>
      </c>
    </row>
    <row r="120" spans="1:3" ht="13.5" customHeight="1">
      <c r="A120" s="200" t="s">
        <v>819</v>
      </c>
      <c r="B120" s="188">
        <v>400</v>
      </c>
      <c r="C120" s="188">
        <v>1000</v>
      </c>
    </row>
    <row r="121" spans="1:3" ht="13.5" customHeight="1">
      <c r="A121" s="204" t="s">
        <v>820</v>
      </c>
      <c r="B121" s="188">
        <v>300</v>
      </c>
      <c r="C121" s="188">
        <v>600</v>
      </c>
    </row>
    <row r="122" spans="1:3" ht="13.5" customHeight="1">
      <c r="A122" s="204" t="s">
        <v>821</v>
      </c>
      <c r="B122" s="188">
        <v>350</v>
      </c>
      <c r="C122" s="188">
        <v>800</v>
      </c>
    </row>
    <row r="123" spans="1:3" ht="13.5" customHeight="1">
      <c r="A123" s="200" t="s">
        <v>822</v>
      </c>
      <c r="B123" s="188">
        <v>250</v>
      </c>
      <c r="C123" s="188">
        <v>500</v>
      </c>
    </row>
    <row r="125" spans="1:3" ht="13.5" customHeight="1">
      <c r="A125" s="204" t="s">
        <v>452</v>
      </c>
    </row>
    <row r="126" spans="1:3" ht="13.5" customHeight="1">
      <c r="A126" s="200" t="s">
        <v>823</v>
      </c>
      <c r="B126" s="184">
        <v>150</v>
      </c>
      <c r="C126" s="184">
        <v>250</v>
      </c>
    </row>
    <row r="127" spans="1:3" ht="13.5" customHeight="1">
      <c r="A127" s="200" t="s">
        <v>824</v>
      </c>
      <c r="B127" s="184">
        <v>300</v>
      </c>
      <c r="C127" s="184">
        <v>480</v>
      </c>
    </row>
    <row r="128" spans="1:3" ht="13.5" customHeight="1">
      <c r="A128" s="200" t="s">
        <v>825</v>
      </c>
      <c r="B128" s="184">
        <v>800</v>
      </c>
      <c r="C128" s="184">
        <v>1200</v>
      </c>
    </row>
    <row r="129" spans="1:3" ht="13.5" customHeight="1">
      <c r="A129" s="200" t="s">
        <v>826</v>
      </c>
      <c r="B129" s="184">
        <v>100</v>
      </c>
      <c r="C129" s="184">
        <v>300</v>
      </c>
    </row>
    <row r="130" spans="1:3" ht="13.5" customHeight="1">
      <c r="A130" s="200" t="s">
        <v>827</v>
      </c>
      <c r="B130" s="184">
        <v>290</v>
      </c>
      <c r="C130" s="184">
        <v>440</v>
      </c>
    </row>
    <row r="131" spans="1:3" ht="13.5" customHeight="1">
      <c r="A131" s="200" t="s">
        <v>828</v>
      </c>
      <c r="B131" s="184">
        <v>1600</v>
      </c>
      <c r="C131" s="184">
        <v>2400</v>
      </c>
    </row>
    <row r="132" spans="1:3" ht="13.5" customHeight="1">
      <c r="A132" s="200" t="s">
        <v>829</v>
      </c>
      <c r="B132" s="184">
        <v>1200</v>
      </c>
      <c r="C132" s="184">
        <v>1800</v>
      </c>
    </row>
    <row r="133" spans="1:3" ht="13.5" customHeight="1">
      <c r="A133" s="200" t="s">
        <v>830</v>
      </c>
      <c r="B133" s="184">
        <v>600</v>
      </c>
      <c r="C133" s="184">
        <v>1200</v>
      </c>
    </row>
    <row r="134" spans="1:3" ht="13.5" customHeight="1">
      <c r="A134" s="200" t="s">
        <v>831</v>
      </c>
      <c r="B134" s="184">
        <v>100</v>
      </c>
      <c r="C134" s="184">
        <v>200</v>
      </c>
    </row>
    <row r="135" spans="1:3" ht="13.5" customHeight="1">
      <c r="A135" s="200" t="s">
        <v>832</v>
      </c>
      <c r="B135" s="184">
        <v>35</v>
      </c>
      <c r="C135" s="184">
        <v>40</v>
      </c>
    </row>
    <row r="136" spans="1:3" ht="13.5" customHeight="1">
      <c r="A136" s="200" t="s">
        <v>833</v>
      </c>
      <c r="B136" s="184">
        <v>100</v>
      </c>
      <c r="C136" s="184">
        <v>250</v>
      </c>
    </row>
    <row r="137" spans="1:3" ht="13.5" customHeight="1">
      <c r="A137" s="200" t="s">
        <v>834</v>
      </c>
      <c r="B137" s="184">
        <v>90</v>
      </c>
      <c r="C137" s="184">
        <v>100</v>
      </c>
    </row>
    <row r="138" spans="1:3" ht="13.5" customHeight="1">
      <c r="A138" s="200" t="s">
        <v>835</v>
      </c>
      <c r="B138" s="184">
        <v>600</v>
      </c>
      <c r="C138" s="184">
        <v>800</v>
      </c>
    </row>
    <row r="139" spans="1:3" ht="13.5" customHeight="1">
      <c r="A139" s="200" t="s">
        <v>836</v>
      </c>
      <c r="B139" s="184">
        <v>300</v>
      </c>
      <c r="C139" s="184">
        <v>700</v>
      </c>
    </row>
    <row r="140" spans="1:3" ht="13.5" customHeight="1">
      <c r="A140" s="200" t="s">
        <v>837</v>
      </c>
      <c r="B140" s="184">
        <v>200</v>
      </c>
      <c r="C140" s="184">
        <v>350</v>
      </c>
    </row>
    <row r="141" spans="1:3" ht="13.5" customHeight="1">
      <c r="A141" s="200" t="s">
        <v>838</v>
      </c>
      <c r="B141" s="184">
        <v>120</v>
      </c>
      <c r="C141" s="184">
        <v>150</v>
      </c>
    </row>
    <row r="142" spans="1:3" ht="13.5" customHeight="1">
      <c r="A142" s="200" t="s">
        <v>839</v>
      </c>
      <c r="B142" s="184">
        <v>185</v>
      </c>
      <c r="C142" s="184">
        <v>200</v>
      </c>
    </row>
    <row r="143" spans="1:3" ht="13.5" customHeight="1">
      <c r="A143" s="200" t="s">
        <v>840</v>
      </c>
      <c r="B143" s="184">
        <v>290</v>
      </c>
      <c r="C143" s="184">
        <v>350</v>
      </c>
    </row>
    <row r="144" spans="1:3" ht="13.5" customHeight="1">
      <c r="A144" s="200" t="s">
        <v>841</v>
      </c>
      <c r="B144" s="184">
        <v>70</v>
      </c>
      <c r="C144" s="184">
        <v>120</v>
      </c>
    </row>
    <row r="145" spans="1:3" ht="13.5" customHeight="1">
      <c r="A145" s="200" t="s">
        <v>842</v>
      </c>
      <c r="B145" s="184">
        <v>500</v>
      </c>
      <c r="C145" s="184">
        <v>700</v>
      </c>
    </row>
    <row r="146" spans="1:3" ht="13.5" customHeight="1">
      <c r="A146" s="200" t="s">
        <v>843</v>
      </c>
      <c r="B146" s="184">
        <v>200</v>
      </c>
      <c r="C146" s="184">
        <v>300</v>
      </c>
    </row>
    <row r="147" spans="1:3" ht="13.5" customHeight="1">
      <c r="A147" s="200" t="s">
        <v>844</v>
      </c>
      <c r="B147" s="184">
        <v>300</v>
      </c>
      <c r="C147" s="184">
        <v>450</v>
      </c>
    </row>
    <row r="148" spans="1:3" ht="13.5" customHeight="1">
      <c r="A148" s="200" t="s">
        <v>845</v>
      </c>
      <c r="B148" s="184">
        <v>100</v>
      </c>
      <c r="C148" s="184">
        <v>150</v>
      </c>
    </row>
    <row r="149" spans="1:3" ht="13.5" customHeight="1">
      <c r="A149" s="200" t="s">
        <v>846</v>
      </c>
      <c r="B149" s="184">
        <v>200</v>
      </c>
      <c r="C149" s="184">
        <v>350</v>
      </c>
    </row>
    <row r="150" spans="1:3" ht="13.5" customHeight="1">
      <c r="A150" s="200" t="s">
        <v>847</v>
      </c>
      <c r="B150" s="184">
        <v>120</v>
      </c>
      <c r="C150" s="184">
        <v>210</v>
      </c>
    </row>
    <row r="151" spans="1:3" ht="13.5" customHeight="1">
      <c r="A151" s="200" t="s">
        <v>848</v>
      </c>
      <c r="B151" s="184">
        <v>200</v>
      </c>
      <c r="C151" s="184">
        <v>450</v>
      </c>
    </row>
    <row r="152" spans="1:3" ht="13.5" customHeight="1">
      <c r="A152" s="200" t="s">
        <v>849</v>
      </c>
      <c r="B152" s="184">
        <v>400</v>
      </c>
      <c r="C152" s="184">
        <v>800</v>
      </c>
    </row>
    <row r="154" spans="1:3" ht="13.5" customHeight="1">
      <c r="A154" s="204" t="s">
        <v>492</v>
      </c>
    </row>
    <row r="155" spans="1:3" ht="13.5" customHeight="1">
      <c r="A155" s="204" t="s">
        <v>850</v>
      </c>
      <c r="B155" s="188">
        <v>310</v>
      </c>
      <c r="C155" s="188">
        <v>360</v>
      </c>
    </row>
    <row r="156" spans="1:3" ht="13.5" customHeight="1">
      <c r="A156" s="204" t="s">
        <v>851</v>
      </c>
      <c r="B156" s="206">
        <v>300</v>
      </c>
      <c r="C156" s="206">
        <v>400</v>
      </c>
    </row>
    <row r="157" spans="1:3" ht="13.5" customHeight="1">
      <c r="A157" s="204" t="s">
        <v>852</v>
      </c>
      <c r="B157" s="206">
        <v>1200</v>
      </c>
      <c r="C157" s="206">
        <v>1800</v>
      </c>
    </row>
    <row r="158" spans="1:3" ht="13.5" customHeight="1">
      <c r="A158" s="204" t="s">
        <v>853</v>
      </c>
      <c r="B158" s="206">
        <v>1000</v>
      </c>
      <c r="C158" s="206">
        <v>1300</v>
      </c>
    </row>
    <row r="159" spans="1:3" ht="13.5" customHeight="1">
      <c r="A159" s="204" t="s">
        <v>854</v>
      </c>
      <c r="B159" s="206">
        <v>620</v>
      </c>
      <c r="C159" s="206">
        <v>775</v>
      </c>
    </row>
    <row r="160" spans="1:3" ht="13.5" customHeight="1">
      <c r="A160" s="204" t="s">
        <v>855</v>
      </c>
      <c r="B160" s="206">
        <v>100</v>
      </c>
      <c r="C160" s="206">
        <v>155</v>
      </c>
    </row>
    <row r="161" spans="1:3" ht="13.5" customHeight="1">
      <c r="A161" s="204" t="s">
        <v>856</v>
      </c>
      <c r="B161" s="206">
        <v>77</v>
      </c>
      <c r="C161" s="206">
        <v>130</v>
      </c>
    </row>
    <row r="162" spans="1:3" ht="13.5" customHeight="1">
      <c r="A162" s="204" t="s">
        <v>857</v>
      </c>
      <c r="B162" s="206">
        <v>260</v>
      </c>
      <c r="C162" s="206">
        <v>410</v>
      </c>
    </row>
    <row r="163" spans="1:3" ht="13.5" customHeight="1">
      <c r="A163" s="204" t="s">
        <v>858</v>
      </c>
      <c r="B163" s="206">
        <v>260</v>
      </c>
      <c r="C163" s="206">
        <v>464.81120918053784</v>
      </c>
    </row>
    <row r="164" spans="1:3" ht="13.5" customHeight="1">
      <c r="A164" s="204" t="s">
        <v>859</v>
      </c>
      <c r="B164" s="206">
        <v>150</v>
      </c>
      <c r="C164" s="206">
        <v>200</v>
      </c>
    </row>
    <row r="165" spans="1:3" ht="13.5" customHeight="1">
      <c r="A165" s="204" t="s">
        <v>860</v>
      </c>
      <c r="B165" s="206">
        <v>310</v>
      </c>
      <c r="C165" s="206">
        <v>410</v>
      </c>
    </row>
    <row r="166" spans="1:3" ht="13.5" customHeight="1">
      <c r="A166" s="204" t="s">
        <v>861</v>
      </c>
      <c r="B166" s="188">
        <v>100</v>
      </c>
      <c r="C166" s="188">
        <v>150</v>
      </c>
    </row>
    <row r="167" spans="1:3" ht="13.5" customHeight="1">
      <c r="A167" s="204" t="s">
        <v>862</v>
      </c>
      <c r="B167" s="188">
        <v>700</v>
      </c>
      <c r="C167" s="188">
        <v>800</v>
      </c>
    </row>
    <row r="169" spans="1:3" ht="13.5" customHeight="1">
      <c r="A169" s="204" t="s">
        <v>504</v>
      </c>
    </row>
    <row r="170" spans="1:3" ht="13.5" customHeight="1">
      <c r="A170" s="204" t="s">
        <v>863</v>
      </c>
      <c r="B170" s="206">
        <v>200</v>
      </c>
      <c r="C170" s="206">
        <v>320</v>
      </c>
    </row>
    <row r="171" spans="1:3" ht="13.5" customHeight="1">
      <c r="A171" s="204" t="s">
        <v>509</v>
      </c>
      <c r="B171" s="206">
        <v>400</v>
      </c>
      <c r="C171" s="206">
        <v>650</v>
      </c>
    </row>
    <row r="172" spans="1:3" ht="13.5" customHeight="1">
      <c r="A172" s="204" t="s">
        <v>864</v>
      </c>
      <c r="B172" s="206">
        <v>200</v>
      </c>
      <c r="C172" s="206">
        <v>300</v>
      </c>
    </row>
    <row r="173" spans="1:3" ht="13.5" customHeight="1">
      <c r="A173" s="204" t="s">
        <v>865</v>
      </c>
      <c r="B173" s="206">
        <v>150</v>
      </c>
      <c r="C173" s="206">
        <v>250</v>
      </c>
    </row>
    <row r="174" spans="1:3" ht="13.5" customHeight="1">
      <c r="A174" s="204" t="s">
        <v>866</v>
      </c>
      <c r="B174" s="206">
        <v>800</v>
      </c>
      <c r="C174" s="206">
        <v>1200</v>
      </c>
    </row>
    <row r="175" spans="1:3" ht="13.5" customHeight="1">
      <c r="A175" s="204" t="s">
        <v>867</v>
      </c>
      <c r="B175" s="206">
        <v>400</v>
      </c>
      <c r="C175" s="206">
        <v>500</v>
      </c>
    </row>
    <row r="176" spans="1:3" ht="13.5" customHeight="1">
      <c r="A176" s="204" t="s">
        <v>868</v>
      </c>
      <c r="B176" s="206">
        <v>300</v>
      </c>
      <c r="C176" s="206">
        <v>400</v>
      </c>
    </row>
    <row r="177" spans="1:3" ht="13.5" customHeight="1">
      <c r="A177" s="204" t="s">
        <v>869</v>
      </c>
      <c r="B177" s="206">
        <v>150</v>
      </c>
      <c r="C177" s="206">
        <v>200</v>
      </c>
    </row>
    <row r="178" spans="1:3" ht="13.5" customHeight="1">
      <c r="A178" s="204" t="s">
        <v>870</v>
      </c>
      <c r="B178" s="206">
        <v>500</v>
      </c>
      <c r="C178" s="206">
        <v>850</v>
      </c>
    </row>
    <row r="179" spans="1:3" ht="13.5" customHeight="1">
      <c r="A179" s="204" t="s">
        <v>871</v>
      </c>
      <c r="B179" s="206">
        <v>250</v>
      </c>
      <c r="C179" s="206">
        <v>350</v>
      </c>
    </row>
    <row r="180" spans="1:3" ht="13.5" customHeight="1">
      <c r="A180" s="204" t="s">
        <v>872</v>
      </c>
      <c r="B180" s="206">
        <v>160</v>
      </c>
      <c r="C180" s="206">
        <v>210</v>
      </c>
    </row>
    <row r="181" spans="1:3" ht="13.5" customHeight="1">
      <c r="A181" s="204" t="s">
        <v>873</v>
      </c>
      <c r="B181" s="206">
        <v>600</v>
      </c>
      <c r="C181" s="206">
        <v>1000</v>
      </c>
    </row>
    <row r="182" spans="1:3" ht="13.5" customHeight="1">
      <c r="A182" s="204" t="s">
        <v>874</v>
      </c>
      <c r="B182" s="188">
        <v>250</v>
      </c>
      <c r="C182" s="188">
        <v>450</v>
      </c>
    </row>
    <row r="183" spans="1:3" ht="13.5" customHeight="1">
      <c r="A183" s="204" t="s">
        <v>875</v>
      </c>
      <c r="B183" s="188">
        <v>225</v>
      </c>
      <c r="C183" s="188">
        <v>350</v>
      </c>
    </row>
    <row r="184" spans="1:3" ht="13.5" customHeight="1">
      <c r="A184" s="204" t="s">
        <v>876</v>
      </c>
      <c r="B184" s="188">
        <v>450</v>
      </c>
      <c r="C184" s="188">
        <v>550</v>
      </c>
    </row>
    <row r="185" spans="1:3" ht="13.5" customHeight="1">
      <c r="A185" s="204" t="s">
        <v>877</v>
      </c>
      <c r="B185" s="188">
        <v>550</v>
      </c>
      <c r="C185" s="188">
        <v>650</v>
      </c>
    </row>
    <row r="187" spans="1:3" ht="13.5" customHeight="1">
      <c r="A187" s="204" t="s">
        <v>525</v>
      </c>
    </row>
    <row r="188" spans="1:3" ht="13.5" customHeight="1">
      <c r="A188" s="204" t="s">
        <v>878</v>
      </c>
      <c r="B188" s="206">
        <v>400</v>
      </c>
      <c r="C188" s="206">
        <v>500</v>
      </c>
    </row>
    <row r="189" spans="1:3" ht="13.5" customHeight="1">
      <c r="A189" s="200" t="s">
        <v>879</v>
      </c>
      <c r="B189" s="184">
        <v>150</v>
      </c>
      <c r="C189" s="184">
        <v>200</v>
      </c>
    </row>
    <row r="190" spans="1:3" ht="13.5" customHeight="1">
      <c r="A190" s="204" t="s">
        <v>880</v>
      </c>
      <c r="B190" s="206">
        <v>500</v>
      </c>
      <c r="C190" s="206">
        <v>750</v>
      </c>
    </row>
    <row r="191" spans="1:3" ht="13.5" customHeight="1">
      <c r="A191" s="204" t="s">
        <v>881</v>
      </c>
      <c r="B191" s="206">
        <v>1000</v>
      </c>
      <c r="C191" s="206">
        <v>1500</v>
      </c>
    </row>
    <row r="192" spans="1:3" ht="13.5" customHeight="1">
      <c r="A192" s="204" t="s">
        <v>882</v>
      </c>
      <c r="B192" s="206">
        <v>400</v>
      </c>
      <c r="C192" s="206">
        <v>500</v>
      </c>
    </row>
    <row r="193" spans="1:3" ht="13.5" customHeight="1">
      <c r="A193" s="200" t="s">
        <v>883</v>
      </c>
      <c r="B193" s="206">
        <v>200</v>
      </c>
      <c r="C193" s="206">
        <v>300</v>
      </c>
    </row>
    <row r="194" spans="1:3" ht="13.5" customHeight="1">
      <c r="A194" s="204" t="s">
        <v>884</v>
      </c>
      <c r="B194" s="206">
        <v>200</v>
      </c>
      <c r="C194" s="206">
        <v>500</v>
      </c>
    </row>
    <row r="195" spans="1:3" ht="13.5" customHeight="1">
      <c r="A195" s="204" t="s">
        <v>885</v>
      </c>
      <c r="B195" s="206">
        <v>350</v>
      </c>
      <c r="C195" s="206">
        <v>400</v>
      </c>
    </row>
    <row r="196" spans="1:3" ht="13.5" customHeight="1">
      <c r="A196" s="204" t="s">
        <v>886</v>
      </c>
      <c r="B196" s="206">
        <v>90</v>
      </c>
      <c r="C196" s="206">
        <v>125</v>
      </c>
    </row>
    <row r="197" spans="1:3" ht="13.5" customHeight="1">
      <c r="A197" s="204" t="s">
        <v>887</v>
      </c>
      <c r="B197" s="188">
        <v>50</v>
      </c>
      <c r="C197" s="206">
        <v>100</v>
      </c>
    </row>
    <row r="198" spans="1:3" ht="13.5" customHeight="1">
      <c r="A198" s="204" t="s">
        <v>888</v>
      </c>
      <c r="B198" s="206">
        <v>300</v>
      </c>
      <c r="C198" s="206">
        <v>400</v>
      </c>
    </row>
    <row r="199" spans="1:3" ht="13.5" customHeight="1">
      <c r="A199" s="204" t="s">
        <v>889</v>
      </c>
      <c r="B199" s="188">
        <v>1200</v>
      </c>
      <c r="C199" s="188">
        <v>1500</v>
      </c>
    </row>
    <row r="200" spans="1:3" ht="13.5" customHeight="1">
      <c r="A200" s="204" t="s">
        <v>890</v>
      </c>
    </row>
    <row r="201" spans="1:3" ht="13.5" customHeight="1">
      <c r="A201" s="204" t="s">
        <v>891</v>
      </c>
      <c r="B201" s="188">
        <v>2200</v>
      </c>
      <c r="C201" s="188">
        <v>2500</v>
      </c>
    </row>
    <row r="202" spans="1:3" ht="13.5" customHeight="1">
      <c r="A202" s="204" t="s">
        <v>892</v>
      </c>
      <c r="B202" s="206">
        <v>700</v>
      </c>
      <c r="C202" s="206">
        <v>900</v>
      </c>
    </row>
    <row r="203" spans="1:3" ht="13.5" customHeight="1">
      <c r="A203" s="204" t="s">
        <v>893</v>
      </c>
      <c r="B203" s="206">
        <v>200</v>
      </c>
      <c r="C203" s="206">
        <v>350</v>
      </c>
    </row>
    <row r="204" spans="1:3" ht="13.5" customHeight="1">
      <c r="A204" s="204" t="s">
        <v>894</v>
      </c>
      <c r="B204" s="206">
        <v>900</v>
      </c>
      <c r="C204" s="206">
        <v>1100</v>
      </c>
    </row>
    <row r="205" spans="1:3" ht="13.5" customHeight="1">
      <c r="A205" s="204" t="s">
        <v>895</v>
      </c>
      <c r="B205" s="206">
        <v>1200</v>
      </c>
      <c r="C205" s="206">
        <v>1800</v>
      </c>
    </row>
    <row r="206" spans="1:3" ht="13.5" customHeight="1">
      <c r="A206" s="204" t="s">
        <v>896</v>
      </c>
      <c r="B206" s="206">
        <v>400</v>
      </c>
      <c r="C206" s="206">
        <v>500</v>
      </c>
    </row>
    <row r="207" spans="1:3" ht="13.5" customHeight="1">
      <c r="A207" s="204" t="s">
        <v>897</v>
      </c>
      <c r="B207" s="206">
        <v>1500</v>
      </c>
      <c r="C207" s="206">
        <v>2500</v>
      </c>
    </row>
    <row r="208" spans="1:3" ht="13.5" customHeight="1">
      <c r="A208" s="204" t="s">
        <v>898</v>
      </c>
      <c r="B208" s="206">
        <v>400</v>
      </c>
      <c r="C208" s="206">
        <v>500</v>
      </c>
    </row>
    <row r="209" spans="1:3" ht="13.5" customHeight="1">
      <c r="A209" s="204" t="s">
        <v>899</v>
      </c>
      <c r="B209" s="188">
        <v>400</v>
      </c>
      <c r="C209" s="188">
        <v>500</v>
      </c>
    </row>
    <row r="210" spans="1:3" ht="13.5" customHeight="1">
      <c r="A210" s="204" t="s">
        <v>900</v>
      </c>
      <c r="B210" s="206">
        <v>300</v>
      </c>
      <c r="C210" s="206">
        <v>400</v>
      </c>
    </row>
    <row r="211" spans="1:3" ht="13.5" customHeight="1">
      <c r="A211" s="200"/>
      <c r="B211" s="184"/>
      <c r="C211" s="184"/>
    </row>
    <row r="212" spans="1:3" ht="13.5" customHeight="1">
      <c r="A212" s="204" t="s">
        <v>554</v>
      </c>
    </row>
    <row r="213" spans="1:3" ht="13.5" customHeight="1">
      <c r="A213" s="204" t="s">
        <v>901</v>
      </c>
      <c r="B213" s="188">
        <v>150</v>
      </c>
      <c r="C213" s="188">
        <v>300</v>
      </c>
    </row>
    <row r="214" spans="1:3" ht="13.5" customHeight="1">
      <c r="A214" s="204" t="s">
        <v>902</v>
      </c>
      <c r="B214" s="188">
        <v>300</v>
      </c>
      <c r="C214" s="188">
        <v>1000</v>
      </c>
    </row>
    <row r="215" spans="1:3" ht="13.5" customHeight="1">
      <c r="A215" s="204" t="s">
        <v>903</v>
      </c>
      <c r="B215" s="188">
        <v>400</v>
      </c>
      <c r="C215" s="188">
        <v>1000</v>
      </c>
    </row>
    <row r="216" spans="1:3" ht="13.5" customHeight="1">
      <c r="A216" s="204" t="s">
        <v>904</v>
      </c>
      <c r="B216" s="188">
        <v>250</v>
      </c>
      <c r="C216" s="188">
        <v>850</v>
      </c>
    </row>
    <row r="217" spans="1:3" ht="13.5" customHeight="1">
      <c r="A217" s="204" t="s">
        <v>905</v>
      </c>
      <c r="B217" s="188">
        <v>250</v>
      </c>
      <c r="C217" s="188">
        <v>850</v>
      </c>
    </row>
    <row r="218" spans="1:3" s="207" customFormat="1" ht="13.5" customHeight="1">
      <c r="A218" s="204" t="s">
        <v>906</v>
      </c>
      <c r="B218" s="188">
        <v>250</v>
      </c>
      <c r="C218" s="188">
        <v>750</v>
      </c>
    </row>
    <row r="219" spans="1:3" s="207" customFormat="1" ht="13.5" customHeight="1">
      <c r="A219" s="204" t="s">
        <v>907</v>
      </c>
      <c r="B219" s="188">
        <v>350</v>
      </c>
      <c r="C219" s="188">
        <v>1000</v>
      </c>
    </row>
    <row r="220" spans="1:3" s="207" customFormat="1" ht="13.5" customHeight="1">
      <c r="A220" s="204" t="s">
        <v>908</v>
      </c>
      <c r="B220" s="188">
        <v>350</v>
      </c>
      <c r="C220" s="188">
        <v>1000</v>
      </c>
    </row>
    <row r="221" spans="1:3" s="207" customFormat="1" ht="13.5" customHeight="1">
      <c r="A221" s="204"/>
      <c r="B221" s="188"/>
      <c r="C221" s="188"/>
    </row>
    <row r="222" spans="1:3" s="207" customFormat="1" ht="13.5" customHeight="1">
      <c r="A222" s="204" t="s">
        <v>569</v>
      </c>
      <c r="B222" s="188"/>
      <c r="C222" s="188"/>
    </row>
    <row r="223" spans="1:3" s="207" customFormat="1" ht="13.5" customHeight="1">
      <c r="A223" s="204" t="s">
        <v>909</v>
      </c>
      <c r="B223" s="191">
        <v>80</v>
      </c>
      <c r="C223" s="191">
        <v>140</v>
      </c>
    </row>
    <row r="224" spans="1:3" s="207" customFormat="1" ht="13.5" customHeight="1">
      <c r="A224" s="204" t="s">
        <v>910</v>
      </c>
      <c r="B224" s="191">
        <v>450</v>
      </c>
      <c r="C224" s="191">
        <v>550</v>
      </c>
    </row>
    <row r="225" spans="1:3" s="207" customFormat="1" ht="13.5" customHeight="1">
      <c r="A225" s="204" t="s">
        <v>911</v>
      </c>
      <c r="B225" s="191">
        <v>120</v>
      </c>
      <c r="C225" s="191">
        <v>200</v>
      </c>
    </row>
    <row r="226" spans="1:3" s="207" customFormat="1" ht="13.5" customHeight="1">
      <c r="A226" s="204" t="s">
        <v>912</v>
      </c>
      <c r="B226" s="191">
        <v>20</v>
      </c>
      <c r="C226" s="191">
        <v>30</v>
      </c>
    </row>
    <row r="227" spans="1:3" ht="13.5" customHeight="1">
      <c r="A227" s="204" t="s">
        <v>913</v>
      </c>
      <c r="B227" s="184">
        <v>650</v>
      </c>
      <c r="C227" s="184">
        <v>800</v>
      </c>
    </row>
    <row r="228" spans="1:3" ht="13.5" customHeight="1">
      <c r="A228" s="204" t="s">
        <v>914</v>
      </c>
      <c r="B228" s="184">
        <v>400</v>
      </c>
      <c r="C228" s="184">
        <v>600</v>
      </c>
    </row>
    <row r="229" spans="1:3" ht="13.5" customHeight="1">
      <c r="A229" s="204" t="s">
        <v>915</v>
      </c>
      <c r="B229" s="184">
        <v>220</v>
      </c>
      <c r="C229" s="184">
        <v>300</v>
      </c>
    </row>
    <row r="231" spans="1:3" ht="13.5" customHeight="1">
      <c r="A231" s="204" t="s">
        <v>578</v>
      </c>
    </row>
    <row r="232" spans="1:3" ht="13.5" customHeight="1">
      <c r="A232" s="204" t="s">
        <v>916</v>
      </c>
      <c r="B232" s="188">
        <v>800</v>
      </c>
      <c r="C232" s="188">
        <v>1100</v>
      </c>
    </row>
    <row r="233" spans="1:3" ht="13.5" customHeight="1">
      <c r="A233" s="204" t="s">
        <v>917</v>
      </c>
      <c r="B233" s="188">
        <v>800</v>
      </c>
      <c r="C233" s="188">
        <v>1200</v>
      </c>
    </row>
    <row r="234" spans="1:3" ht="13.5" customHeight="1">
      <c r="A234" s="204" t="s">
        <v>918</v>
      </c>
      <c r="B234" s="188">
        <v>1300</v>
      </c>
      <c r="C234" s="188">
        <v>1400</v>
      </c>
    </row>
    <row r="235" spans="1:3" ht="13.5" customHeight="1">
      <c r="A235" s="204" t="s">
        <v>919</v>
      </c>
      <c r="B235" s="188">
        <v>300</v>
      </c>
      <c r="C235" s="188">
        <v>500</v>
      </c>
    </row>
    <row r="236" spans="1:3" ht="13.5" customHeight="1">
      <c r="A236" s="204" t="s">
        <v>920</v>
      </c>
      <c r="B236" s="188">
        <v>700</v>
      </c>
      <c r="C236" s="188">
        <v>1000</v>
      </c>
    </row>
    <row r="237" spans="1:3" ht="13.5" customHeight="1">
      <c r="A237" s="204" t="s">
        <v>921</v>
      </c>
      <c r="B237" s="188">
        <v>150</v>
      </c>
      <c r="C237" s="188">
        <v>250</v>
      </c>
    </row>
    <row r="238" spans="1:3" ht="13.5" customHeight="1">
      <c r="A238" s="204" t="s">
        <v>922</v>
      </c>
      <c r="B238" s="188">
        <v>2000</v>
      </c>
      <c r="C238" s="188">
        <v>2500</v>
      </c>
    </row>
    <row r="239" spans="1:3" ht="13.5" customHeight="1">
      <c r="A239" s="204" t="s">
        <v>923</v>
      </c>
      <c r="B239" s="188">
        <v>1700</v>
      </c>
      <c r="C239" s="188">
        <v>2400</v>
      </c>
    </row>
    <row r="240" spans="1:3" ht="13.5" customHeight="1">
      <c r="A240" s="204" t="s">
        <v>924</v>
      </c>
      <c r="B240" s="188">
        <v>1100</v>
      </c>
      <c r="C240" s="188">
        <v>1400</v>
      </c>
    </row>
    <row r="241" spans="1:3" ht="13.5" customHeight="1">
      <c r="A241" s="204" t="s">
        <v>925</v>
      </c>
      <c r="B241" s="188">
        <v>250</v>
      </c>
      <c r="C241" s="188">
        <v>350</v>
      </c>
    </row>
    <row r="242" spans="1:3" ht="13.5" customHeight="1">
      <c r="A242" s="204" t="s">
        <v>926</v>
      </c>
      <c r="B242" s="188">
        <v>1200</v>
      </c>
      <c r="C242" s="188">
        <v>1600</v>
      </c>
    </row>
    <row r="243" spans="1:3" ht="13.5" customHeight="1">
      <c r="A243" s="204" t="s">
        <v>927</v>
      </c>
      <c r="B243" s="188">
        <v>150</v>
      </c>
      <c r="C243" s="188">
        <v>300</v>
      </c>
    </row>
    <row r="244" spans="1:3" ht="13.5" customHeight="1">
      <c r="A244" s="204" t="s">
        <v>928</v>
      </c>
      <c r="B244" s="188">
        <v>2000</v>
      </c>
      <c r="C244" s="188">
        <v>2800</v>
      </c>
    </row>
    <row r="245" spans="1:3" ht="13.5" customHeight="1">
      <c r="A245" s="204" t="s">
        <v>929</v>
      </c>
      <c r="B245" s="188">
        <v>1600</v>
      </c>
      <c r="C245" s="188">
        <v>2700</v>
      </c>
    </row>
    <row r="246" spans="1:3" ht="13.5" customHeight="1">
      <c r="A246" s="204" t="s">
        <v>930</v>
      </c>
      <c r="B246" s="188">
        <v>1500</v>
      </c>
      <c r="C246" s="188">
        <v>2500</v>
      </c>
    </row>
    <row r="247" spans="1:3" ht="13.5" customHeight="1">
      <c r="A247" s="204" t="s">
        <v>931</v>
      </c>
      <c r="B247" s="188">
        <v>1000</v>
      </c>
      <c r="C247" s="188">
        <v>1400</v>
      </c>
    </row>
    <row r="248" spans="1:3" ht="13.5" customHeight="1">
      <c r="A248" s="204" t="s">
        <v>932</v>
      </c>
      <c r="B248" s="188">
        <v>2800</v>
      </c>
      <c r="C248" s="188">
        <v>3600</v>
      </c>
    </row>
    <row r="250" spans="1:3" ht="13.5" customHeight="1">
      <c r="A250" s="204" t="s">
        <v>597</v>
      </c>
    </row>
    <row r="251" spans="1:3" ht="13.5" customHeight="1">
      <c r="A251" s="204" t="s">
        <v>933</v>
      </c>
      <c r="B251" s="188">
        <v>250</v>
      </c>
      <c r="C251" s="188">
        <v>350</v>
      </c>
    </row>
    <row r="252" spans="1:3" ht="13.5" customHeight="1">
      <c r="A252" s="204" t="s">
        <v>934</v>
      </c>
      <c r="B252" s="188">
        <v>800</v>
      </c>
      <c r="C252" s="188">
        <v>1000</v>
      </c>
    </row>
    <row r="253" spans="1:3" ht="13.5" customHeight="1">
      <c r="A253" s="204" t="s">
        <v>935</v>
      </c>
      <c r="B253" s="188">
        <v>200</v>
      </c>
      <c r="C253" s="188">
        <v>400</v>
      </c>
    </row>
    <row r="254" spans="1:3" ht="13.5" customHeight="1">
      <c r="A254" s="204" t="s">
        <v>936</v>
      </c>
      <c r="B254" s="188">
        <v>100</v>
      </c>
      <c r="C254" s="188">
        <v>200</v>
      </c>
    </row>
    <row r="255" spans="1:3" ht="13.5" customHeight="1">
      <c r="A255" s="204" t="s">
        <v>937</v>
      </c>
      <c r="B255" s="188">
        <v>1200</v>
      </c>
      <c r="C255" s="188">
        <v>1500</v>
      </c>
    </row>
    <row r="256" spans="1:3" ht="13.5" customHeight="1">
      <c r="A256" s="204" t="s">
        <v>938</v>
      </c>
      <c r="B256" s="188">
        <v>1700</v>
      </c>
      <c r="C256" s="188">
        <v>3000</v>
      </c>
    </row>
    <row r="257" spans="1:3" ht="13.5" customHeight="1">
      <c r="A257" s="200" t="s">
        <v>939</v>
      </c>
      <c r="B257" s="188">
        <v>300</v>
      </c>
      <c r="C257" s="188">
        <v>450</v>
      </c>
    </row>
    <row r="258" spans="1:3" ht="13.5" customHeight="1">
      <c r="A258" s="204" t="s">
        <v>940</v>
      </c>
      <c r="B258" s="188">
        <v>800</v>
      </c>
      <c r="C258" s="188">
        <v>2000</v>
      </c>
    </row>
    <row r="259" spans="1:3" ht="13.5" customHeight="1">
      <c r="A259" s="204" t="s">
        <v>941</v>
      </c>
      <c r="B259" s="188">
        <v>200</v>
      </c>
      <c r="C259" s="188">
        <v>500</v>
      </c>
    </row>
    <row r="260" spans="1:3" ht="13.5" customHeight="1">
      <c r="A260" s="204" t="s">
        <v>942</v>
      </c>
      <c r="B260" s="188">
        <v>450</v>
      </c>
      <c r="C260" s="188">
        <v>700</v>
      </c>
    </row>
    <row r="261" spans="1:3" ht="13.5" customHeight="1">
      <c r="A261" s="204" t="s">
        <v>943</v>
      </c>
      <c r="B261" s="188">
        <v>500</v>
      </c>
      <c r="C261" s="188">
        <v>1000</v>
      </c>
    </row>
    <row r="262" spans="1:3" ht="13.5" customHeight="1">
      <c r="A262" s="204" t="s">
        <v>944</v>
      </c>
      <c r="B262" s="188">
        <v>300</v>
      </c>
      <c r="C262" s="188">
        <v>500</v>
      </c>
    </row>
    <row r="264" spans="1:3" ht="13.5" customHeight="1">
      <c r="A264" s="204" t="s">
        <v>621</v>
      </c>
    </row>
    <row r="265" spans="1:3" ht="13.5" customHeight="1">
      <c r="A265" s="204" t="s">
        <v>945</v>
      </c>
      <c r="B265" s="188">
        <v>1300</v>
      </c>
      <c r="C265" s="188">
        <v>1800</v>
      </c>
    </row>
    <row r="266" spans="1:3" ht="13.5" customHeight="1">
      <c r="A266" s="204" t="s">
        <v>946</v>
      </c>
      <c r="B266" s="188">
        <v>800</v>
      </c>
      <c r="C266" s="188">
        <v>900</v>
      </c>
    </row>
    <row r="267" spans="1:3" ht="13.5" customHeight="1">
      <c r="A267" s="204" t="s">
        <v>947</v>
      </c>
      <c r="B267" s="188">
        <v>150</v>
      </c>
      <c r="C267" s="188">
        <v>220</v>
      </c>
    </row>
    <row r="268" spans="1:3" ht="13.5" customHeight="1">
      <c r="A268" s="204" t="s">
        <v>948</v>
      </c>
      <c r="B268" s="188">
        <v>550</v>
      </c>
      <c r="C268" s="188">
        <v>900</v>
      </c>
    </row>
    <row r="269" spans="1:3" ht="13.5" customHeight="1">
      <c r="A269" s="204" t="s">
        <v>949</v>
      </c>
      <c r="B269" s="188">
        <v>600</v>
      </c>
      <c r="C269" s="188">
        <v>900</v>
      </c>
    </row>
    <row r="270" spans="1:3" ht="13.5" customHeight="1">
      <c r="A270" s="204" t="s">
        <v>950</v>
      </c>
      <c r="B270" s="188">
        <v>250</v>
      </c>
      <c r="C270" s="188">
        <v>550</v>
      </c>
    </row>
    <row r="271" spans="1:3" ht="13.5" customHeight="1">
      <c r="A271" s="204" t="s">
        <v>951</v>
      </c>
      <c r="B271" s="188">
        <v>1100</v>
      </c>
      <c r="C271" s="188">
        <v>1600</v>
      </c>
    </row>
    <row r="272" spans="1:3" ht="13.5" customHeight="1">
      <c r="A272" s="204" t="s">
        <v>952</v>
      </c>
      <c r="B272" s="188">
        <v>110</v>
      </c>
      <c r="C272" s="188">
        <v>200</v>
      </c>
    </row>
    <row r="273" spans="1:3" ht="13.5" customHeight="1">
      <c r="A273" s="204" t="s">
        <v>953</v>
      </c>
      <c r="B273" s="188">
        <v>750</v>
      </c>
      <c r="C273" s="188">
        <v>1100</v>
      </c>
    </row>
    <row r="275" spans="1:3" ht="13.5" customHeight="1">
      <c r="A275" s="204" t="s">
        <v>630</v>
      </c>
    </row>
    <row r="276" spans="1:3" ht="13.5" customHeight="1">
      <c r="A276" s="204" t="s">
        <v>954</v>
      </c>
      <c r="B276" s="188">
        <v>520</v>
      </c>
      <c r="C276" s="188">
        <v>1050</v>
      </c>
    </row>
    <row r="277" spans="1:3" ht="13.5" customHeight="1">
      <c r="A277" s="204" t="s">
        <v>955</v>
      </c>
      <c r="B277" s="188">
        <v>260</v>
      </c>
      <c r="C277" s="188">
        <v>520</v>
      </c>
    </row>
    <row r="278" spans="1:3" ht="13.5" customHeight="1">
      <c r="A278" s="204" t="s">
        <v>956</v>
      </c>
      <c r="B278" s="188">
        <v>41</v>
      </c>
      <c r="C278" s="188">
        <v>52</v>
      </c>
    </row>
    <row r="279" spans="1:3" ht="13.5" customHeight="1">
      <c r="A279" s="204" t="s">
        <v>957</v>
      </c>
      <c r="B279" s="188">
        <v>26</v>
      </c>
      <c r="C279" s="188">
        <v>36</v>
      </c>
    </row>
    <row r="280" spans="1:3" ht="13.5" customHeight="1">
      <c r="A280" s="204" t="s">
        <v>958</v>
      </c>
      <c r="B280" s="188">
        <v>520</v>
      </c>
      <c r="C280" s="188">
        <v>1050</v>
      </c>
    </row>
    <row r="281" spans="1:3" ht="13.5" customHeight="1">
      <c r="A281" s="204" t="s">
        <v>959</v>
      </c>
      <c r="B281" s="188">
        <v>52</v>
      </c>
      <c r="C281" s="188">
        <v>52</v>
      </c>
    </row>
    <row r="282" spans="1:3" ht="13.5" customHeight="1">
      <c r="A282" s="204" t="s">
        <v>960</v>
      </c>
      <c r="B282" s="188">
        <v>1050</v>
      </c>
      <c r="C282" s="188">
        <v>1550</v>
      </c>
    </row>
    <row r="283" spans="1:3" ht="13.5" customHeight="1">
      <c r="A283" s="204" t="s">
        <v>961</v>
      </c>
      <c r="B283" s="188">
        <v>520</v>
      </c>
      <c r="C283" s="188">
        <v>780</v>
      </c>
    </row>
    <row r="284" spans="1:3" ht="13.5" customHeight="1">
      <c r="A284" s="204" t="s">
        <v>962</v>
      </c>
      <c r="B284" s="188">
        <v>260</v>
      </c>
      <c r="C284" s="188">
        <v>460</v>
      </c>
    </row>
    <row r="285" spans="1:3" ht="13.5" customHeight="1">
      <c r="A285" s="204" t="s">
        <v>963</v>
      </c>
      <c r="B285" s="188">
        <v>180</v>
      </c>
      <c r="C285" s="188">
        <v>180</v>
      </c>
    </row>
    <row r="286" spans="1:3" ht="13.5" customHeight="1">
      <c r="A286" s="204" t="s">
        <v>964</v>
      </c>
      <c r="B286" s="188">
        <v>620</v>
      </c>
      <c r="C286" s="188">
        <v>770</v>
      </c>
    </row>
    <row r="287" spans="1:3" ht="13.5" customHeight="1">
      <c r="A287" s="204" t="s">
        <v>965</v>
      </c>
      <c r="B287" s="188">
        <v>77</v>
      </c>
      <c r="C287" s="188">
        <v>100</v>
      </c>
    </row>
    <row r="288" spans="1:3" ht="13.5" customHeight="1">
      <c r="A288" s="204" t="s">
        <v>966</v>
      </c>
      <c r="B288" s="188">
        <v>410</v>
      </c>
      <c r="C288" s="188">
        <v>520</v>
      </c>
    </row>
    <row r="289" spans="1:3" ht="13.5" customHeight="1">
      <c r="A289" s="204" t="s">
        <v>967</v>
      </c>
      <c r="B289" s="188">
        <v>720</v>
      </c>
      <c r="C289" s="188">
        <v>930</v>
      </c>
    </row>
    <row r="290" spans="1:3" ht="13.5" customHeight="1">
      <c r="A290" s="204" t="s">
        <v>968</v>
      </c>
      <c r="B290" s="188">
        <v>720</v>
      </c>
      <c r="C290" s="188">
        <v>930</v>
      </c>
    </row>
    <row r="291" spans="1:3" ht="13.5" customHeight="1">
      <c r="A291" s="204" t="s">
        <v>969</v>
      </c>
      <c r="B291" s="188">
        <v>52</v>
      </c>
      <c r="C291" s="188">
        <v>62</v>
      </c>
    </row>
    <row r="292" spans="1:3" ht="13.5" customHeight="1">
      <c r="A292" s="204" t="s">
        <v>970</v>
      </c>
      <c r="B292" s="188">
        <v>310</v>
      </c>
      <c r="C292" s="188">
        <v>780</v>
      </c>
    </row>
    <row r="293" spans="1:3" ht="13.5" customHeight="1">
      <c r="A293" s="204" t="s">
        <v>971</v>
      </c>
      <c r="B293" s="188">
        <v>520</v>
      </c>
      <c r="C293" s="188">
        <v>1550</v>
      </c>
    </row>
    <row r="294" spans="1:3" ht="13.5" customHeight="1">
      <c r="A294" s="204" t="s">
        <v>972</v>
      </c>
      <c r="B294" s="188">
        <v>41</v>
      </c>
      <c r="C294" s="188">
        <v>150</v>
      </c>
    </row>
    <row r="295" spans="1:3" ht="13.5" customHeight="1">
      <c r="A295" s="204" t="s">
        <v>973</v>
      </c>
      <c r="B295" s="188">
        <v>130</v>
      </c>
      <c r="C295" s="188">
        <v>260</v>
      </c>
    </row>
    <row r="296" spans="1:3" ht="13.5" customHeight="1">
      <c r="A296" s="204" t="s">
        <v>974</v>
      </c>
      <c r="B296" s="188">
        <v>15</v>
      </c>
      <c r="C296" s="188">
        <v>52</v>
      </c>
    </row>
    <row r="298" spans="1:3" ht="13.5" customHeight="1">
      <c r="A298" s="204" t="s">
        <v>658</v>
      </c>
    </row>
    <row r="299" spans="1:3" ht="13.5" customHeight="1">
      <c r="A299" s="204" t="s">
        <v>975</v>
      </c>
      <c r="B299" s="188">
        <v>250</v>
      </c>
      <c r="C299" s="188">
        <v>450</v>
      </c>
    </row>
    <row r="300" spans="1:3" ht="13.5" customHeight="1">
      <c r="A300" s="204" t="s">
        <v>976</v>
      </c>
      <c r="B300" s="188">
        <v>600</v>
      </c>
      <c r="C300" s="188">
        <v>1300</v>
      </c>
    </row>
    <row r="301" spans="1:3" ht="13.5" customHeight="1">
      <c r="A301" s="204" t="s">
        <v>977</v>
      </c>
      <c r="B301" s="188">
        <v>900</v>
      </c>
      <c r="C301" s="188">
        <v>1250</v>
      </c>
    </row>
    <row r="302" spans="1:3" ht="13.5" customHeight="1">
      <c r="A302" s="204" t="s">
        <v>978</v>
      </c>
      <c r="B302" s="188">
        <v>250</v>
      </c>
      <c r="C302" s="188">
        <v>400</v>
      </c>
    </row>
    <row r="303" spans="1:3" ht="13.5" customHeight="1">
      <c r="A303" s="204" t="s">
        <v>979</v>
      </c>
      <c r="B303" s="188">
        <v>100</v>
      </c>
      <c r="C303" s="188">
        <v>200</v>
      </c>
    </row>
    <row r="304" spans="1:3" ht="13.5" customHeight="1">
      <c r="A304" s="204" t="s">
        <v>980</v>
      </c>
      <c r="B304" s="188">
        <v>2100</v>
      </c>
      <c r="C304" s="188">
        <v>3500</v>
      </c>
    </row>
    <row r="305" spans="1:3" ht="13.5" customHeight="1">
      <c r="A305" s="204" t="s">
        <v>981</v>
      </c>
      <c r="B305" s="188">
        <v>600</v>
      </c>
      <c r="C305" s="188">
        <v>1000</v>
      </c>
    </row>
    <row r="306" spans="1:3" ht="13.5" customHeight="1">
      <c r="A306" s="204" t="s">
        <v>982</v>
      </c>
      <c r="B306" s="188">
        <v>8000</v>
      </c>
      <c r="C306" s="188">
        <v>10000</v>
      </c>
    </row>
    <row r="307" spans="1:3" ht="13.5" customHeight="1">
      <c r="A307" s="204" t="s">
        <v>983</v>
      </c>
      <c r="B307" s="188">
        <v>200</v>
      </c>
      <c r="C307" s="188">
        <v>250</v>
      </c>
    </row>
    <row r="308" spans="1:3" ht="13.5" customHeight="1">
      <c r="A308" s="204" t="s">
        <v>984</v>
      </c>
      <c r="B308" s="188">
        <v>800</v>
      </c>
      <c r="C308" s="188">
        <v>1300</v>
      </c>
    </row>
    <row r="309" spans="1:3" ht="13.5" customHeight="1">
      <c r="A309" s="204" t="s">
        <v>985</v>
      </c>
      <c r="B309" s="188">
        <v>200</v>
      </c>
      <c r="C309" s="188">
        <v>400</v>
      </c>
    </row>
    <row r="310" spans="1:3" ht="13.5" customHeight="1">
      <c r="A310" s="204" t="s">
        <v>986</v>
      </c>
      <c r="B310" s="188">
        <v>80</v>
      </c>
      <c r="C310" s="188">
        <v>120</v>
      </c>
    </row>
    <row r="311" spans="1:3" ht="13.5" customHeight="1">
      <c r="A311" s="204" t="s">
        <v>987</v>
      </c>
      <c r="B311" s="188">
        <v>1000</v>
      </c>
      <c r="C311" s="188">
        <v>1500</v>
      </c>
    </row>
    <row r="312" spans="1:3" ht="13.5" customHeight="1">
      <c r="A312" s="204" t="s">
        <v>988</v>
      </c>
      <c r="B312" s="188">
        <v>700</v>
      </c>
      <c r="C312" s="188">
        <v>1000</v>
      </c>
    </row>
    <row r="313" spans="1:3" ht="13.5" customHeight="1">
      <c r="A313" s="204" t="s">
        <v>989</v>
      </c>
      <c r="B313" s="188">
        <v>1000</v>
      </c>
      <c r="C313" s="188">
        <v>1400</v>
      </c>
    </row>
    <row r="314" spans="1:3" ht="13.5" customHeight="1">
      <c r="A314" s="204" t="s">
        <v>990</v>
      </c>
      <c r="B314" s="188">
        <v>110</v>
      </c>
      <c r="C314" s="188">
        <v>180</v>
      </c>
    </row>
    <row r="315" spans="1:3" ht="13.5" customHeight="1">
      <c r="A315" s="204" t="s">
        <v>991</v>
      </c>
      <c r="B315" s="188">
        <v>100</v>
      </c>
      <c r="C315" s="188">
        <v>130</v>
      </c>
    </row>
    <row r="316" spans="1:3" ht="13.5" customHeight="1">
      <c r="A316" s="204" t="s">
        <v>992</v>
      </c>
      <c r="B316" s="188">
        <v>1000</v>
      </c>
      <c r="C316" s="188">
        <v>1500</v>
      </c>
    </row>
    <row r="318" spans="1:3" ht="13.5" customHeight="1">
      <c r="A318" s="204" t="s">
        <v>694</v>
      </c>
    </row>
    <row r="319" spans="1:3" ht="13.5" customHeight="1">
      <c r="A319" s="204" t="s">
        <v>993</v>
      </c>
      <c r="B319" s="188">
        <v>280</v>
      </c>
      <c r="C319" s="188">
        <v>365</v>
      </c>
    </row>
    <row r="320" spans="1:3" ht="13.5" customHeight="1">
      <c r="A320" s="204" t="s">
        <v>994</v>
      </c>
      <c r="B320" s="188">
        <v>115</v>
      </c>
      <c r="C320" s="188">
        <v>150</v>
      </c>
    </row>
    <row r="321" spans="1:3" ht="13.5" customHeight="1">
      <c r="A321" s="204" t="s">
        <v>995</v>
      </c>
      <c r="B321" s="188">
        <v>235</v>
      </c>
      <c r="C321" s="188">
        <v>375</v>
      </c>
    </row>
    <row r="322" spans="1:3" ht="13.5" customHeight="1">
      <c r="A322" s="204" t="s">
        <v>996</v>
      </c>
      <c r="B322" s="188">
        <v>90</v>
      </c>
      <c r="C322" s="188">
        <v>125</v>
      </c>
    </row>
    <row r="323" spans="1:3" ht="13.5" customHeight="1">
      <c r="A323" s="204" t="s">
        <v>704</v>
      </c>
      <c r="B323" s="188">
        <v>360</v>
      </c>
      <c r="C323" s="188">
        <v>465</v>
      </c>
    </row>
    <row r="324" spans="1:3" ht="13.5" customHeight="1">
      <c r="A324" s="204" t="s">
        <v>997</v>
      </c>
      <c r="B324" s="188">
        <v>250</v>
      </c>
      <c r="C324" s="188">
        <v>350</v>
      </c>
    </row>
    <row r="325" spans="1:3" ht="13.5" customHeight="1">
      <c r="A325" s="204" t="s">
        <v>998</v>
      </c>
      <c r="B325" s="188">
        <v>150</v>
      </c>
      <c r="C325" s="188">
        <v>275</v>
      </c>
    </row>
    <row r="326" spans="1:3" ht="13.5" customHeight="1">
      <c r="A326" s="204" t="s">
        <v>999</v>
      </c>
      <c r="B326" s="188">
        <v>160</v>
      </c>
      <c r="C326" s="188">
        <v>285</v>
      </c>
    </row>
    <row r="327" spans="1:3" ht="13.5" customHeight="1">
      <c r="A327" s="204" t="s">
        <v>1000</v>
      </c>
      <c r="B327" s="188">
        <v>90</v>
      </c>
      <c r="C327" s="188">
        <v>145</v>
      </c>
    </row>
    <row r="328" spans="1:3" ht="13.5" customHeight="1">
      <c r="A328" s="204" t="s">
        <v>1001</v>
      </c>
      <c r="B328" s="188">
        <v>210</v>
      </c>
      <c r="C328" s="188">
        <v>395</v>
      </c>
    </row>
    <row r="329" spans="1:3" ht="13.5" customHeight="1">
      <c r="A329" s="204" t="s">
        <v>1002</v>
      </c>
      <c r="B329" s="188">
        <v>375</v>
      </c>
      <c r="C329" s="188">
        <v>625</v>
      </c>
    </row>
    <row r="330" spans="1:3" ht="13.5" customHeight="1">
      <c r="A330" s="204" t="s">
        <v>1003</v>
      </c>
      <c r="B330" s="188">
        <v>475</v>
      </c>
      <c r="C330" s="188">
        <v>650</v>
      </c>
    </row>
    <row r="331" spans="1:3" ht="13.5" customHeight="1">
      <c r="A331" s="200" t="s">
        <v>1004</v>
      </c>
      <c r="B331" s="184">
        <v>150</v>
      </c>
      <c r="C331" s="184">
        <v>220</v>
      </c>
    </row>
    <row r="332" spans="1:3" ht="13.5" customHeight="1">
      <c r="A332" s="200" t="s">
        <v>1005</v>
      </c>
      <c r="B332" s="184">
        <v>80</v>
      </c>
      <c r="C332" s="184">
        <v>110</v>
      </c>
    </row>
    <row r="333" spans="1:3" ht="13.5" customHeight="1">
      <c r="A333" s="204" t="s">
        <v>1006</v>
      </c>
      <c r="B333" s="188">
        <v>640</v>
      </c>
      <c r="C333" s="188">
        <v>730</v>
      </c>
    </row>
    <row r="334" spans="1:3" ht="13.5" customHeight="1">
      <c r="A334" s="204" t="s">
        <v>1007</v>
      </c>
      <c r="B334" s="188">
        <v>550</v>
      </c>
      <c r="C334" s="188">
        <v>680</v>
      </c>
    </row>
    <row r="335" spans="1:3" ht="13.5" customHeight="1">
      <c r="A335" s="203"/>
      <c r="B335" s="208"/>
      <c r="C335" s="208"/>
    </row>
    <row r="336" spans="1:3" ht="13.5" customHeight="1">
      <c r="B336" s="209"/>
      <c r="C336" s="209"/>
    </row>
    <row r="337" spans="1:3" ht="13.5" customHeight="1">
      <c r="A337" s="204" t="s">
        <v>717</v>
      </c>
      <c r="B337" s="209"/>
      <c r="C337" s="209"/>
    </row>
    <row r="338" spans="1:3" ht="13.5" customHeight="1">
      <c r="A338" s="200"/>
      <c r="B338" s="209"/>
      <c r="C338" s="209"/>
    </row>
    <row r="339" spans="1:3" ht="13.5" customHeight="1">
      <c r="A339" s="200"/>
      <c r="B339" s="209"/>
      <c r="C339" s="209"/>
    </row>
    <row r="340" spans="1:3" ht="13.5" customHeight="1">
      <c r="A340" s="200"/>
      <c r="B340" s="209"/>
      <c r="C340" s="209"/>
    </row>
    <row r="341" spans="1:3" ht="13.5" customHeight="1">
      <c r="A341" s="200"/>
      <c r="B341" s="209"/>
      <c r="C341" s="209"/>
    </row>
    <row r="342" spans="1:3" ht="13.5" customHeight="1">
      <c r="A342" s="200"/>
      <c r="B342" s="209"/>
      <c r="C342" s="209"/>
    </row>
    <row r="343" spans="1:3" ht="13.5" customHeight="1">
      <c r="A343" s="200"/>
      <c r="B343" s="209"/>
      <c r="C343" s="209"/>
    </row>
    <row r="344" spans="1:3" ht="13.5" customHeight="1">
      <c r="A344" s="200"/>
      <c r="B344" s="209"/>
      <c r="C344" s="209"/>
    </row>
    <row r="345" spans="1:3" ht="13.5" customHeight="1">
      <c r="A345" s="200"/>
      <c r="B345" s="209"/>
      <c r="C345" s="209"/>
    </row>
    <row r="346" spans="1:3" ht="13.5" customHeight="1">
      <c r="A346" s="200"/>
      <c r="B346" s="209"/>
      <c r="C346" s="209"/>
    </row>
    <row r="347" spans="1:3" ht="13.5" customHeight="1">
      <c r="A347" s="200"/>
      <c r="B347" s="209"/>
      <c r="C347" s="209"/>
    </row>
    <row r="348" spans="1:3" ht="13.5" customHeight="1">
      <c r="A348" s="200"/>
      <c r="B348" s="209"/>
      <c r="C348" s="209"/>
    </row>
    <row r="349" spans="1:3" ht="13.5" customHeight="1">
      <c r="A349" s="200"/>
      <c r="B349" s="209"/>
      <c r="C349" s="209"/>
    </row>
  </sheetData>
  <mergeCells count="2">
    <mergeCell ref="B3:C3"/>
    <mergeCell ref="B4:C4"/>
  </mergeCells>
  <printOptions gridLines="1"/>
  <pageMargins left="0.75" right="0.75" top="1" bottom="1" header="0.5" footer="0.5"/>
  <pageSetup paperSize="9" scale="68" orientation="portrait" r:id="rId1"/>
  <headerFooter alignWithMargins="0"/>
  <rowBreaks count="4" manualBreakCount="4">
    <brk id="89" max="2" man="1"/>
    <brk id="152" max="2" man="1"/>
    <brk id="220" max="2" man="1"/>
    <brk id="274" max="2" man="1"/>
  </rowBreaks>
</worksheet>
</file>

<file path=xl/worksheets/sheet16.xml><?xml version="1.0" encoding="utf-8"?>
<worksheet xmlns="http://schemas.openxmlformats.org/spreadsheetml/2006/main" xmlns:r="http://schemas.openxmlformats.org/officeDocument/2006/relationships">
  <dimension ref="A1:B110"/>
  <sheetViews>
    <sheetView zoomScale="75" zoomScaleNormal="75" workbookViewId="0">
      <selection activeCell="A2" sqref="A2"/>
    </sheetView>
  </sheetViews>
  <sheetFormatPr defaultRowHeight="12.75"/>
  <cols>
    <col min="1" max="1" width="28.5703125" style="210" customWidth="1"/>
    <col min="2" max="2" width="57.140625" style="211" customWidth="1"/>
    <col min="3" max="16384" width="9.140625" style="210"/>
  </cols>
  <sheetData>
    <row r="1" spans="1:2">
      <c r="A1" s="210" t="s">
        <v>1008</v>
      </c>
    </row>
    <row r="3" spans="1:2">
      <c r="A3" s="212" t="s">
        <v>1009</v>
      </c>
      <c r="B3" s="213" t="s">
        <v>1010</v>
      </c>
    </row>
    <row r="4" spans="1:2">
      <c r="A4" s="214" t="s">
        <v>30</v>
      </c>
    </row>
    <row r="5" spans="1:2">
      <c r="A5" s="211" t="s">
        <v>1011</v>
      </c>
      <c r="B5" s="211" t="s">
        <v>1012</v>
      </c>
    </row>
    <row r="6" spans="1:2">
      <c r="A6" s="211" t="s">
        <v>1013</v>
      </c>
      <c r="B6" s="211" t="s">
        <v>1014</v>
      </c>
    </row>
    <row r="7" spans="1:2">
      <c r="A7" s="211" t="s">
        <v>1015</v>
      </c>
      <c r="B7" s="211" t="s">
        <v>1016</v>
      </c>
    </row>
    <row r="8" spans="1:2" ht="25.5">
      <c r="A8" s="215" t="s">
        <v>1017</v>
      </c>
      <c r="B8" s="215" t="s">
        <v>1018</v>
      </c>
    </row>
    <row r="9" spans="1:2">
      <c r="A9" s="214" t="s">
        <v>31</v>
      </c>
    </row>
    <row r="10" spans="1:2" ht="38.25">
      <c r="A10" s="215" t="s">
        <v>1019</v>
      </c>
      <c r="B10" s="215" t="s">
        <v>1020</v>
      </c>
    </row>
    <row r="11" spans="1:2">
      <c r="A11" s="214" t="s">
        <v>32</v>
      </c>
    </row>
    <row r="12" spans="1:2" ht="51">
      <c r="A12" s="211" t="s">
        <v>1021</v>
      </c>
      <c r="B12" s="211" t="s">
        <v>1022</v>
      </c>
    </row>
    <row r="13" spans="1:2" ht="38.25">
      <c r="A13" s="211" t="s">
        <v>1023</v>
      </c>
      <c r="B13" s="211" t="s">
        <v>1024</v>
      </c>
    </row>
    <row r="14" spans="1:2">
      <c r="A14" s="215" t="s">
        <v>1025</v>
      </c>
      <c r="B14" s="215" t="s">
        <v>1026</v>
      </c>
    </row>
    <row r="15" spans="1:2">
      <c r="A15" s="214" t="s">
        <v>35</v>
      </c>
    </row>
    <row r="16" spans="1:2" ht="25.5">
      <c r="A16" s="211" t="s">
        <v>1027</v>
      </c>
      <c r="B16" s="211" t="s">
        <v>1028</v>
      </c>
    </row>
    <row r="17" spans="1:2" ht="25.5">
      <c r="A17" s="211" t="s">
        <v>1029</v>
      </c>
      <c r="B17" s="211" t="s">
        <v>1030</v>
      </c>
    </row>
    <row r="18" spans="1:2">
      <c r="A18" s="211" t="s">
        <v>1031</v>
      </c>
      <c r="B18" s="211" t="s">
        <v>1032</v>
      </c>
    </row>
    <row r="19" spans="1:2">
      <c r="A19" s="211" t="s">
        <v>1033</v>
      </c>
      <c r="B19" s="211" t="s">
        <v>1034</v>
      </c>
    </row>
    <row r="20" spans="1:2" ht="25.5">
      <c r="A20" s="216" t="s">
        <v>1035</v>
      </c>
      <c r="B20" s="215" t="s">
        <v>1036</v>
      </c>
    </row>
    <row r="21" spans="1:2">
      <c r="A21" s="214" t="s">
        <v>1037</v>
      </c>
    </row>
    <row r="22" spans="1:2">
      <c r="A22" s="211" t="s">
        <v>1038</v>
      </c>
      <c r="B22" s="211" t="s">
        <v>1039</v>
      </c>
    </row>
    <row r="23" spans="1:2" ht="63.75">
      <c r="A23" s="215" t="s">
        <v>1040</v>
      </c>
      <c r="B23" s="215" t="s">
        <v>1041</v>
      </c>
    </row>
    <row r="24" spans="1:2">
      <c r="A24" s="214" t="s">
        <v>1042</v>
      </c>
    </row>
    <row r="25" spans="1:2" ht="38.25">
      <c r="A25" s="215" t="s">
        <v>1043</v>
      </c>
      <c r="B25" s="215" t="s">
        <v>1044</v>
      </c>
    </row>
    <row r="26" spans="1:2">
      <c r="A26" s="214" t="s">
        <v>34</v>
      </c>
    </row>
    <row r="27" spans="1:2" ht="27.6" customHeight="1">
      <c r="A27" s="211" t="s">
        <v>1045</v>
      </c>
      <c r="B27" s="211" t="s">
        <v>1046</v>
      </c>
    </row>
    <row r="28" spans="1:2">
      <c r="A28" s="211" t="s">
        <v>1047</v>
      </c>
      <c r="B28" s="211" t="s">
        <v>1032</v>
      </c>
    </row>
    <row r="29" spans="1:2" ht="28.5" customHeight="1">
      <c r="A29" s="211" t="s">
        <v>1048</v>
      </c>
      <c r="B29" s="211" t="s">
        <v>1049</v>
      </c>
    </row>
    <row r="30" spans="1:2" ht="25.5">
      <c r="A30" s="211" t="s">
        <v>1050</v>
      </c>
      <c r="B30" s="211" t="s">
        <v>1051</v>
      </c>
    </row>
    <row r="31" spans="1:2" ht="24" customHeight="1">
      <c r="A31" s="215" t="s">
        <v>1052</v>
      </c>
      <c r="B31" s="215" t="s">
        <v>1053</v>
      </c>
    </row>
    <row r="32" spans="1:2">
      <c r="A32" s="214" t="s">
        <v>196</v>
      </c>
    </row>
    <row r="33" spans="1:2" ht="102">
      <c r="A33" s="211" t="s">
        <v>1054</v>
      </c>
      <c r="B33" s="211" t="s">
        <v>1055</v>
      </c>
    </row>
    <row r="34" spans="1:2" ht="38.25">
      <c r="A34" s="215" t="s">
        <v>1056</v>
      </c>
      <c r="B34" s="215" t="s">
        <v>1057</v>
      </c>
    </row>
    <row r="35" spans="1:2">
      <c r="A35" s="214" t="s">
        <v>36</v>
      </c>
    </row>
    <row r="36" spans="1:2" ht="63.75">
      <c r="A36" s="211" t="s">
        <v>1058</v>
      </c>
      <c r="B36" s="211" t="s">
        <v>1059</v>
      </c>
    </row>
    <row r="37" spans="1:2" s="217" customFormat="1" ht="63.75">
      <c r="A37" s="215" t="s">
        <v>1060</v>
      </c>
      <c r="B37" s="215" t="s">
        <v>1061</v>
      </c>
    </row>
    <row r="38" spans="1:2">
      <c r="A38" s="214" t="s">
        <v>37</v>
      </c>
    </row>
    <row r="39" spans="1:2" ht="38.25">
      <c r="A39" s="211" t="s">
        <v>1062</v>
      </c>
      <c r="B39" s="211" t="s">
        <v>1063</v>
      </c>
    </row>
    <row r="40" spans="1:2" ht="25.5">
      <c r="A40" s="211" t="s">
        <v>1064</v>
      </c>
      <c r="B40" s="211" t="s">
        <v>1065</v>
      </c>
    </row>
    <row r="41" spans="1:2">
      <c r="A41" s="211" t="s">
        <v>1066</v>
      </c>
      <c r="B41" s="211" t="s">
        <v>1067</v>
      </c>
    </row>
    <row r="42" spans="1:2" ht="51">
      <c r="A42" s="211" t="s">
        <v>1068</v>
      </c>
      <c r="B42" s="211" t="s">
        <v>1069</v>
      </c>
    </row>
    <row r="43" spans="1:2">
      <c r="A43" s="215" t="s">
        <v>1070</v>
      </c>
      <c r="B43" s="215" t="s">
        <v>1014</v>
      </c>
    </row>
    <row r="44" spans="1:2">
      <c r="A44" s="214" t="s">
        <v>38</v>
      </c>
    </row>
    <row r="45" spans="1:2" ht="38.25">
      <c r="A45" s="215" t="s">
        <v>1071</v>
      </c>
      <c r="B45" s="215" t="s">
        <v>1072</v>
      </c>
    </row>
    <row r="46" spans="1:2">
      <c r="A46" s="214" t="s">
        <v>39</v>
      </c>
    </row>
    <row r="47" spans="1:2" ht="25.5">
      <c r="A47" s="211" t="s">
        <v>1073</v>
      </c>
      <c r="B47" s="211" t="s">
        <v>1074</v>
      </c>
    </row>
    <row r="48" spans="1:2" ht="51">
      <c r="A48" s="211" t="s">
        <v>1075</v>
      </c>
      <c r="B48" s="211" t="s">
        <v>1076</v>
      </c>
    </row>
    <row r="49" spans="1:2" ht="38.25">
      <c r="A49" s="211" t="s">
        <v>1077</v>
      </c>
      <c r="B49" s="211" t="s">
        <v>1078</v>
      </c>
    </row>
    <row r="50" spans="1:2" ht="25.5">
      <c r="A50" s="211" t="s">
        <v>1079</v>
      </c>
      <c r="B50" s="211" t="s">
        <v>1080</v>
      </c>
    </row>
    <row r="51" spans="1:2" ht="25.5">
      <c r="A51" s="215" t="s">
        <v>1081</v>
      </c>
      <c r="B51" s="215" t="s">
        <v>1082</v>
      </c>
    </row>
    <row r="52" spans="1:2">
      <c r="A52" s="214" t="s">
        <v>40</v>
      </c>
    </row>
    <row r="53" spans="1:2" s="218" customFormat="1" ht="26.25" customHeight="1">
      <c r="A53" s="215" t="s">
        <v>1083</v>
      </c>
      <c r="B53" s="215" t="s">
        <v>1084</v>
      </c>
    </row>
    <row r="54" spans="1:2">
      <c r="A54" s="214" t="s">
        <v>41</v>
      </c>
    </row>
    <row r="55" spans="1:2" ht="45" customHeight="1">
      <c r="A55" s="211" t="s">
        <v>1085</v>
      </c>
      <c r="B55" s="211" t="s">
        <v>1086</v>
      </c>
    </row>
    <row r="56" spans="1:2" ht="38.25">
      <c r="A56" s="211" t="s">
        <v>1087</v>
      </c>
      <c r="B56" s="211" t="s">
        <v>1088</v>
      </c>
    </row>
    <row r="57" spans="1:2" ht="165.75">
      <c r="A57" s="211" t="s">
        <v>1089</v>
      </c>
      <c r="B57" s="211" t="s">
        <v>1090</v>
      </c>
    </row>
    <row r="58" spans="1:2" ht="63.75">
      <c r="A58" s="211" t="s">
        <v>1091</v>
      </c>
      <c r="B58" s="211" t="s">
        <v>1092</v>
      </c>
    </row>
    <row r="59" spans="1:2" ht="89.25">
      <c r="A59" s="211" t="s">
        <v>1093</v>
      </c>
      <c r="B59" s="211" t="s">
        <v>1094</v>
      </c>
    </row>
    <row r="60" spans="1:2" ht="89.25">
      <c r="A60" s="211" t="s">
        <v>1095</v>
      </c>
      <c r="B60" s="211" t="s">
        <v>1096</v>
      </c>
    </row>
    <row r="61" spans="1:2" ht="25.5">
      <c r="A61" s="211" t="s">
        <v>1097</v>
      </c>
      <c r="B61" s="211" t="s">
        <v>1098</v>
      </c>
    </row>
    <row r="62" spans="1:2" s="217" customFormat="1">
      <c r="A62" s="211" t="s">
        <v>1099</v>
      </c>
      <c r="B62" s="211" t="s">
        <v>1100</v>
      </c>
    </row>
    <row r="63" spans="1:2" ht="51">
      <c r="A63" s="211" t="s">
        <v>1101</v>
      </c>
      <c r="B63" s="211" t="s">
        <v>1102</v>
      </c>
    </row>
    <row r="64" spans="1:2" s="217" customFormat="1" ht="51">
      <c r="A64" s="215" t="s">
        <v>1103</v>
      </c>
      <c r="B64" s="215" t="s">
        <v>1104</v>
      </c>
    </row>
    <row r="65" spans="1:2">
      <c r="A65" s="214" t="s">
        <v>42</v>
      </c>
    </row>
    <row r="66" spans="1:2">
      <c r="A66" s="211" t="s">
        <v>1105</v>
      </c>
      <c r="B66" s="211" t="s">
        <v>1106</v>
      </c>
    </row>
    <row r="67" spans="1:2" ht="51">
      <c r="A67" s="211" t="s">
        <v>1107</v>
      </c>
      <c r="B67" s="211" t="s">
        <v>1108</v>
      </c>
    </row>
    <row r="68" spans="1:2" ht="38.25">
      <c r="A68" s="211" t="s">
        <v>1109</v>
      </c>
      <c r="B68" s="211" t="s">
        <v>1110</v>
      </c>
    </row>
    <row r="69" spans="1:2" ht="38.25">
      <c r="A69" s="215" t="s">
        <v>1111</v>
      </c>
      <c r="B69" s="215" t="s">
        <v>1112</v>
      </c>
    </row>
    <row r="70" spans="1:2">
      <c r="A70" s="214" t="s">
        <v>43</v>
      </c>
    </row>
    <row r="71" spans="1:2" ht="38.25">
      <c r="A71" s="211" t="s">
        <v>1113</v>
      </c>
      <c r="B71" s="211" t="s">
        <v>1114</v>
      </c>
    </row>
    <row r="72" spans="1:2" ht="25.5">
      <c r="A72" s="215" t="s">
        <v>1115</v>
      </c>
      <c r="B72" s="215" t="s">
        <v>1116</v>
      </c>
    </row>
    <row r="73" spans="1:2">
      <c r="A73" s="214" t="s">
        <v>44</v>
      </c>
    </row>
    <row r="74" spans="1:2" ht="25.5">
      <c r="A74" s="211" t="s">
        <v>1117</v>
      </c>
      <c r="B74" s="211" t="s">
        <v>1118</v>
      </c>
    </row>
    <row r="75" spans="1:2">
      <c r="A75" s="211" t="s">
        <v>1119</v>
      </c>
      <c r="B75" s="211" t="s">
        <v>1120</v>
      </c>
    </row>
    <row r="76" spans="1:2" ht="25.5">
      <c r="A76" s="215" t="s">
        <v>1121</v>
      </c>
      <c r="B76" s="215" t="s">
        <v>1122</v>
      </c>
    </row>
    <row r="77" spans="1:2">
      <c r="A77" s="214" t="s">
        <v>45</v>
      </c>
    </row>
    <row r="78" spans="1:2">
      <c r="A78" s="211" t="s">
        <v>1123</v>
      </c>
      <c r="B78" s="211" t="s">
        <v>1124</v>
      </c>
    </row>
    <row r="79" spans="1:2" ht="25.5">
      <c r="A79" s="211" t="s">
        <v>1125</v>
      </c>
      <c r="B79" s="211" t="s">
        <v>1126</v>
      </c>
    </row>
    <row r="80" spans="1:2" ht="25.5">
      <c r="A80" s="215" t="s">
        <v>1127</v>
      </c>
      <c r="B80" s="215" t="s">
        <v>1128</v>
      </c>
    </row>
    <row r="81" spans="1:2">
      <c r="A81" s="214" t="s">
        <v>46</v>
      </c>
    </row>
    <row r="82" spans="1:2" ht="38.25">
      <c r="A82" s="211" t="s">
        <v>1129</v>
      </c>
      <c r="B82" s="211" t="s">
        <v>1130</v>
      </c>
    </row>
    <row r="83" spans="1:2" ht="38.25">
      <c r="A83" s="211" t="s">
        <v>1131</v>
      </c>
      <c r="B83" s="211" t="s">
        <v>1132</v>
      </c>
    </row>
    <row r="84" spans="1:2" ht="38.25">
      <c r="A84" s="211" t="s">
        <v>1133</v>
      </c>
      <c r="B84" s="211" t="s">
        <v>1134</v>
      </c>
    </row>
    <row r="85" spans="1:2" ht="25.5">
      <c r="A85" s="215" t="s">
        <v>1135</v>
      </c>
      <c r="B85" s="215" t="s">
        <v>1136</v>
      </c>
    </row>
    <row r="86" spans="1:2">
      <c r="A86" s="214" t="s">
        <v>47</v>
      </c>
    </row>
    <row r="87" spans="1:2" ht="25.5">
      <c r="A87" s="211" t="s">
        <v>1137</v>
      </c>
      <c r="B87" s="211" t="s">
        <v>1138</v>
      </c>
    </row>
    <row r="88" spans="1:2" ht="25.5">
      <c r="A88" s="215" t="s">
        <v>1139</v>
      </c>
      <c r="B88" s="215" t="s">
        <v>1140</v>
      </c>
    </row>
    <row r="89" spans="1:2">
      <c r="A89" s="214" t="s">
        <v>48</v>
      </c>
    </row>
    <row r="90" spans="1:2" ht="25.5">
      <c r="A90" s="211" t="s">
        <v>1141</v>
      </c>
      <c r="B90" s="211" t="s">
        <v>1142</v>
      </c>
    </row>
    <row r="91" spans="1:2" ht="38.25">
      <c r="A91" s="211" t="s">
        <v>1143</v>
      </c>
      <c r="B91" s="211" t="s">
        <v>1144</v>
      </c>
    </row>
    <row r="92" spans="1:2" ht="25.5">
      <c r="A92" s="211" t="s">
        <v>1145</v>
      </c>
      <c r="B92" s="211" t="s">
        <v>1146</v>
      </c>
    </row>
    <row r="93" spans="1:2">
      <c r="A93" s="219"/>
      <c r="B93" s="215"/>
    </row>
    <row r="109" spans="2:2">
      <c r="B109" s="220"/>
    </row>
    <row r="110" spans="2:2">
      <c r="B110" s="210"/>
    </row>
  </sheetData>
  <pageMargins left="0.75" right="0.70866141732283472" top="0.32" bottom="0.28999999999999998" header="0.32"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dimension ref="A1:I253"/>
  <sheetViews>
    <sheetView topLeftCell="D1" zoomScale="75" zoomScaleNormal="75" workbookViewId="0">
      <selection activeCell="D2" sqref="D2"/>
    </sheetView>
  </sheetViews>
  <sheetFormatPr defaultRowHeight="12.75"/>
  <cols>
    <col min="1" max="1" width="6.85546875" style="221" customWidth="1"/>
    <col min="2" max="2" width="13.7109375" style="222" customWidth="1"/>
    <col min="3" max="3" width="19" style="221" bestFit="1" customWidth="1"/>
    <col min="4" max="4" width="41" style="221" customWidth="1"/>
    <col min="5" max="5" width="15.7109375" style="221" customWidth="1"/>
    <col min="6" max="6" width="14.7109375" style="221" customWidth="1"/>
    <col min="7" max="7" width="1.5703125" style="221" customWidth="1"/>
    <col min="8" max="8" width="13.42578125" style="221" customWidth="1"/>
    <col min="9" max="9" width="12.85546875" style="221" customWidth="1"/>
    <col min="10" max="10" width="30.42578125" style="221" customWidth="1"/>
    <col min="11" max="11" width="24" style="221" customWidth="1"/>
    <col min="12" max="13" width="53.42578125" style="221" bestFit="1" customWidth="1"/>
    <col min="14" max="14" width="53.42578125" style="221" customWidth="1"/>
    <col min="15" max="22" width="53.42578125" style="221" bestFit="1" customWidth="1"/>
    <col min="23" max="23" width="53.42578125" style="221" customWidth="1"/>
    <col min="24" max="42" width="53.42578125" style="221" bestFit="1" customWidth="1"/>
    <col min="43" max="43" width="30.42578125" style="221" bestFit="1" customWidth="1"/>
    <col min="44" max="44" width="24" style="221" bestFit="1" customWidth="1"/>
    <col min="45" max="16384" width="9.140625" style="221"/>
  </cols>
  <sheetData>
    <row r="1" spans="1:9">
      <c r="B1" s="222" t="s">
        <v>1147</v>
      </c>
      <c r="D1" s="221" t="s">
        <v>1148</v>
      </c>
    </row>
    <row r="3" spans="1:9">
      <c r="D3" s="16"/>
      <c r="E3" s="16"/>
      <c r="F3" s="16"/>
      <c r="G3" s="16"/>
      <c r="H3" s="16"/>
      <c r="I3" s="16" t="s">
        <v>24</v>
      </c>
    </row>
    <row r="4" spans="1:9">
      <c r="E4" s="318" t="s">
        <v>1149</v>
      </c>
      <c r="F4" s="318"/>
      <c r="H4" s="318" t="s">
        <v>1150</v>
      </c>
      <c r="I4" s="318"/>
    </row>
    <row r="5" spans="1:9">
      <c r="A5" s="221" t="s">
        <v>1151</v>
      </c>
      <c r="B5" s="222" t="s">
        <v>1152</v>
      </c>
      <c r="C5" s="221" t="s">
        <v>1153</v>
      </c>
      <c r="D5" s="16"/>
      <c r="E5" s="55" t="s">
        <v>1154</v>
      </c>
      <c r="F5" s="55" t="s">
        <v>267</v>
      </c>
      <c r="G5" s="55"/>
      <c r="H5" s="55" t="s">
        <v>1154</v>
      </c>
      <c r="I5" s="55" t="s">
        <v>267</v>
      </c>
    </row>
    <row r="6" spans="1:9">
      <c r="E6" s="223"/>
      <c r="F6" s="223"/>
      <c r="G6" s="223"/>
      <c r="H6" s="223"/>
      <c r="I6" s="223"/>
    </row>
    <row r="7" spans="1:9">
      <c r="D7" s="222" t="s">
        <v>30</v>
      </c>
    </row>
    <row r="8" spans="1:9">
      <c r="A8" s="221">
        <v>1</v>
      </c>
      <c r="C8" s="221">
        <v>1</v>
      </c>
      <c r="D8" s="221" t="s">
        <v>1155</v>
      </c>
      <c r="E8" s="224">
        <v>41876.839999999997</v>
      </c>
      <c r="F8" s="224">
        <v>64785.917000000001</v>
      </c>
      <c r="G8" s="224"/>
      <c r="H8" s="224">
        <v>41856.148000000001</v>
      </c>
      <c r="I8" s="224">
        <v>38028.683999999994</v>
      </c>
    </row>
    <row r="9" spans="1:9">
      <c r="C9" s="221">
        <v>2</v>
      </c>
      <c r="D9" s="221" t="s">
        <v>1156</v>
      </c>
      <c r="E9" s="224">
        <v>16145.764000000001</v>
      </c>
      <c r="F9" s="224">
        <v>14024.86</v>
      </c>
      <c r="G9" s="224"/>
      <c r="H9" s="224">
        <v>13488.566999999999</v>
      </c>
      <c r="I9" s="224">
        <v>6364.6239999999998</v>
      </c>
    </row>
    <row r="10" spans="1:9">
      <c r="C10" s="221">
        <v>3</v>
      </c>
      <c r="D10" s="221" t="s">
        <v>1157</v>
      </c>
      <c r="E10" s="224">
        <v>2322</v>
      </c>
      <c r="F10" s="224">
        <v>1457.43</v>
      </c>
      <c r="G10" s="224"/>
      <c r="H10" s="224">
        <v>6317.0520000000006</v>
      </c>
      <c r="I10" s="224">
        <v>4391.9130000000005</v>
      </c>
    </row>
    <row r="11" spans="1:9">
      <c r="C11" s="221">
        <v>4</v>
      </c>
      <c r="D11" s="221" t="s">
        <v>1158</v>
      </c>
      <c r="E11" s="224">
        <v>758.06100000000004</v>
      </c>
      <c r="F11" s="224">
        <v>67</v>
      </c>
      <c r="G11" s="224"/>
      <c r="H11" s="224">
        <v>3901.59</v>
      </c>
      <c r="I11" s="224">
        <v>603.79999999999995</v>
      </c>
    </row>
    <row r="12" spans="1:9">
      <c r="C12" s="221">
        <v>5</v>
      </c>
      <c r="D12" s="221" t="s">
        <v>1159</v>
      </c>
      <c r="E12" s="224">
        <v>3739.4560000000001</v>
      </c>
      <c r="F12" s="224">
        <v>2742.8670000000002</v>
      </c>
      <c r="G12" s="224"/>
      <c r="H12" s="224">
        <v>2673.326</v>
      </c>
      <c r="I12" s="224">
        <v>1541.348</v>
      </c>
    </row>
    <row r="13" spans="1:9">
      <c r="C13" s="221">
        <v>6</v>
      </c>
      <c r="D13" s="221" t="s">
        <v>1160</v>
      </c>
      <c r="E13" s="224">
        <v>1443.317</v>
      </c>
      <c r="F13" s="224">
        <v>15512.058000000001</v>
      </c>
      <c r="G13" s="224"/>
      <c r="H13" s="224">
        <v>9218.3220000000001</v>
      </c>
      <c r="I13" s="224">
        <v>2263.8210000000004</v>
      </c>
    </row>
    <row r="14" spans="1:9">
      <c r="C14" s="221">
        <v>7</v>
      </c>
      <c r="D14" s="221" t="s">
        <v>1161</v>
      </c>
      <c r="E14" s="224">
        <v>36010.326000000001</v>
      </c>
      <c r="F14" s="224">
        <v>30405.56</v>
      </c>
      <c r="G14" s="224"/>
      <c r="H14" s="224">
        <v>18115.915000000001</v>
      </c>
      <c r="I14" s="224">
        <v>33902.434000000001</v>
      </c>
    </row>
    <row r="15" spans="1:9">
      <c r="C15" s="221">
        <v>8</v>
      </c>
      <c r="D15" s="221" t="s">
        <v>1162</v>
      </c>
      <c r="E15" s="224">
        <v>665</v>
      </c>
      <c r="F15" s="224">
        <v>11231.567999999999</v>
      </c>
      <c r="G15" s="224"/>
      <c r="H15" s="224">
        <v>984.51700000000005</v>
      </c>
      <c r="I15" s="224">
        <v>9635.7819999999992</v>
      </c>
    </row>
    <row r="16" spans="1:9">
      <c r="C16" s="221">
        <v>9</v>
      </c>
      <c r="D16" s="221" t="s">
        <v>1163</v>
      </c>
      <c r="E16" s="224">
        <v>25.030999999999999</v>
      </c>
      <c r="F16" s="224">
        <v>0</v>
      </c>
      <c r="G16" s="224"/>
      <c r="H16" s="224">
        <v>2776.0930000000003</v>
      </c>
      <c r="I16" s="224">
        <v>387.57499999999999</v>
      </c>
    </row>
    <row r="17" spans="1:9">
      <c r="B17" s="222" t="s">
        <v>1164</v>
      </c>
      <c r="D17" s="222" t="s">
        <v>276</v>
      </c>
      <c r="E17" s="225">
        <v>102985.795</v>
      </c>
      <c r="F17" s="225">
        <v>140227.26</v>
      </c>
      <c r="G17" s="225"/>
      <c r="H17" s="225">
        <v>99331.530000000013</v>
      </c>
      <c r="I17" s="225">
        <v>97119.980999999985</v>
      </c>
    </row>
    <row r="18" spans="1:9">
      <c r="D18" s="222"/>
      <c r="E18" s="224"/>
      <c r="F18" s="224"/>
      <c r="G18" s="224"/>
      <c r="H18" s="224"/>
      <c r="I18" s="224"/>
    </row>
    <row r="19" spans="1:9">
      <c r="D19" s="222" t="s">
        <v>31</v>
      </c>
      <c r="E19" s="224"/>
      <c r="F19" s="224"/>
      <c r="G19" s="224"/>
      <c r="H19" s="224"/>
      <c r="I19" s="224"/>
    </row>
    <row r="20" spans="1:9">
      <c r="A20" s="221">
        <v>2</v>
      </c>
      <c r="C20" s="221">
        <v>1</v>
      </c>
      <c r="D20" s="221" t="s">
        <v>1155</v>
      </c>
      <c r="E20" s="224">
        <v>632.78399999999999</v>
      </c>
      <c r="F20" s="224">
        <v>163.57300000000001</v>
      </c>
      <c r="G20" s="224"/>
      <c r="H20" s="224">
        <v>672.529</v>
      </c>
      <c r="I20" s="224">
        <v>373.065</v>
      </c>
    </row>
    <row r="21" spans="1:9">
      <c r="C21" s="221">
        <v>2</v>
      </c>
      <c r="D21" s="221" t="s">
        <v>1156</v>
      </c>
      <c r="E21" s="224">
        <v>6713.72</v>
      </c>
      <c r="F21" s="224">
        <v>4663.5559999999996</v>
      </c>
      <c r="G21" s="224"/>
      <c r="H21" s="224">
        <v>7468.415</v>
      </c>
      <c r="I21" s="224">
        <v>4604.6109999999999</v>
      </c>
    </row>
    <row r="22" spans="1:9">
      <c r="C22" s="221">
        <v>3</v>
      </c>
      <c r="D22" s="221" t="s">
        <v>1157</v>
      </c>
      <c r="E22" s="224">
        <v>1303.5</v>
      </c>
      <c r="F22" s="224">
        <v>1078.4000000000001</v>
      </c>
      <c r="G22" s="224"/>
      <c r="H22" s="224">
        <v>1223.7260000000001</v>
      </c>
      <c r="I22" s="224">
        <v>809.04200000000003</v>
      </c>
    </row>
    <row r="23" spans="1:9">
      <c r="C23" s="221">
        <v>4</v>
      </c>
      <c r="D23" s="221" t="s">
        <v>1158</v>
      </c>
      <c r="E23" s="224">
        <v>3460</v>
      </c>
      <c r="F23" s="224">
        <v>2400</v>
      </c>
      <c r="G23" s="224"/>
      <c r="H23" s="224">
        <v>3882.67</v>
      </c>
      <c r="I23" s="224">
        <v>2298.1840000000002</v>
      </c>
    </row>
    <row r="24" spans="1:9">
      <c r="C24" s="221">
        <v>5</v>
      </c>
      <c r="D24" s="221" t="s">
        <v>1159</v>
      </c>
      <c r="E24" s="224">
        <v>8797.4380000000019</v>
      </c>
      <c r="F24" s="224">
        <v>9578.8940000000002</v>
      </c>
      <c r="G24" s="224"/>
      <c r="H24" s="224">
        <v>9655.7759999999998</v>
      </c>
      <c r="I24" s="224">
        <v>4578.4340000000002</v>
      </c>
    </row>
    <row r="25" spans="1:9">
      <c r="C25" s="221">
        <v>6</v>
      </c>
      <c r="D25" s="221" t="s">
        <v>1160</v>
      </c>
      <c r="E25" s="224">
        <v>20624.790999999997</v>
      </c>
      <c r="F25" s="224">
        <v>18561.935999999998</v>
      </c>
      <c r="G25" s="224"/>
      <c r="H25" s="224">
        <v>15916.240000000002</v>
      </c>
      <c r="I25" s="224">
        <v>31996.051000000003</v>
      </c>
    </row>
    <row r="26" spans="1:9">
      <c r="C26" s="221">
        <v>7</v>
      </c>
      <c r="D26" s="221" t="s">
        <v>1161</v>
      </c>
      <c r="E26" s="224">
        <v>24239.779000000002</v>
      </c>
      <c r="F26" s="224">
        <v>19312.198</v>
      </c>
      <c r="G26" s="224"/>
      <c r="H26" s="224">
        <v>27737.839</v>
      </c>
      <c r="I26" s="224">
        <v>18330.402999999998</v>
      </c>
    </row>
    <row r="27" spans="1:9">
      <c r="C27" s="221">
        <v>8</v>
      </c>
      <c r="D27" s="221" t="s">
        <v>1162</v>
      </c>
      <c r="E27" s="224">
        <v>6507.4690000000001</v>
      </c>
      <c r="F27" s="224">
        <v>4441.8760000000002</v>
      </c>
      <c r="G27" s="224"/>
      <c r="H27" s="224">
        <v>3432.1659999999993</v>
      </c>
      <c r="I27" s="224">
        <v>1916.7930000000003</v>
      </c>
    </row>
    <row r="28" spans="1:9">
      <c r="B28" s="222" t="s">
        <v>1165</v>
      </c>
      <c r="D28" s="222" t="s">
        <v>276</v>
      </c>
      <c r="E28" s="225">
        <v>72279.481</v>
      </c>
      <c r="F28" s="225">
        <v>60200.433000000005</v>
      </c>
      <c r="G28" s="225"/>
      <c r="H28" s="225">
        <v>69989.361000000004</v>
      </c>
      <c r="I28" s="225">
        <v>64906.582999999999</v>
      </c>
    </row>
    <row r="29" spans="1:9">
      <c r="D29" s="222"/>
      <c r="E29" s="224"/>
      <c r="F29" s="224"/>
      <c r="G29" s="224"/>
      <c r="H29" s="224"/>
      <c r="I29" s="224"/>
    </row>
    <row r="30" spans="1:9">
      <c r="D30" s="222" t="s">
        <v>32</v>
      </c>
      <c r="E30" s="224"/>
      <c r="F30" s="224"/>
      <c r="G30" s="224"/>
      <c r="H30" s="224"/>
      <c r="I30" s="224"/>
    </row>
    <row r="31" spans="1:9">
      <c r="A31" s="221">
        <v>3</v>
      </c>
      <c r="C31" s="221">
        <v>1</v>
      </c>
      <c r="D31" s="221" t="s">
        <v>1155</v>
      </c>
      <c r="E31" s="224">
        <v>23469.446000000004</v>
      </c>
      <c r="F31" s="224">
        <v>21431.837999999996</v>
      </c>
      <c r="G31" s="224"/>
      <c r="H31" s="224">
        <v>20493.202000000001</v>
      </c>
      <c r="I31" s="224">
        <v>20519.054999999997</v>
      </c>
    </row>
    <row r="32" spans="1:9">
      <c r="C32" s="221">
        <v>2</v>
      </c>
      <c r="D32" s="221" t="s">
        <v>1156</v>
      </c>
      <c r="E32" s="224">
        <v>117842.27999999998</v>
      </c>
      <c r="F32" s="224">
        <v>109059.541</v>
      </c>
      <c r="G32" s="224"/>
      <c r="H32" s="224">
        <v>78577.847999999969</v>
      </c>
      <c r="I32" s="224">
        <v>46497.746000000006</v>
      </c>
    </row>
    <row r="33" spans="1:9">
      <c r="C33" s="221">
        <v>3</v>
      </c>
      <c r="D33" s="221" t="s">
        <v>1157</v>
      </c>
      <c r="E33" s="224">
        <v>1660.7930000000001</v>
      </c>
      <c r="F33" s="224">
        <v>1735.646</v>
      </c>
      <c r="G33" s="224"/>
      <c r="H33" s="224">
        <v>1295.1790000000001</v>
      </c>
      <c r="I33" s="224">
        <v>1756.9360000000001</v>
      </c>
    </row>
    <row r="34" spans="1:9">
      <c r="C34" s="221">
        <v>4</v>
      </c>
      <c r="D34" s="221" t="s">
        <v>1158</v>
      </c>
      <c r="E34" s="224">
        <v>5759.6540000000005</v>
      </c>
      <c r="F34" s="224">
        <v>5669.6539999999995</v>
      </c>
      <c r="G34" s="224"/>
      <c r="H34" s="224">
        <v>72</v>
      </c>
      <c r="I34" s="224">
        <v>58</v>
      </c>
    </row>
    <row r="35" spans="1:9">
      <c r="C35" s="221">
        <v>5</v>
      </c>
      <c r="D35" s="221" t="s">
        <v>1159</v>
      </c>
      <c r="E35" s="224">
        <v>173015.799</v>
      </c>
      <c r="F35" s="224">
        <v>130450.85</v>
      </c>
      <c r="G35" s="224"/>
      <c r="H35" s="224">
        <v>101840.973</v>
      </c>
      <c r="I35" s="224">
        <v>101615.572</v>
      </c>
    </row>
    <row r="36" spans="1:9">
      <c r="C36" s="221">
        <v>6</v>
      </c>
      <c r="D36" s="221" t="s">
        <v>1160</v>
      </c>
      <c r="E36" s="224">
        <v>38246.805</v>
      </c>
      <c r="F36" s="224">
        <v>24416.830999999991</v>
      </c>
      <c r="G36" s="224"/>
      <c r="H36" s="224">
        <v>33380.503999999994</v>
      </c>
      <c r="I36" s="224">
        <v>22374.490999999998</v>
      </c>
    </row>
    <row r="37" spans="1:9">
      <c r="C37" s="221">
        <v>7</v>
      </c>
      <c r="D37" s="221" t="s">
        <v>1161</v>
      </c>
      <c r="E37" s="224">
        <v>7671.3180000000002</v>
      </c>
      <c r="F37" s="224">
        <v>11988.384000000002</v>
      </c>
      <c r="G37" s="224"/>
      <c r="H37" s="224">
        <v>7665.0499999999993</v>
      </c>
      <c r="I37" s="224">
        <v>2588.2640000000001</v>
      </c>
    </row>
    <row r="38" spans="1:9">
      <c r="C38" s="221">
        <v>8</v>
      </c>
      <c r="D38" s="221" t="s">
        <v>1162</v>
      </c>
      <c r="E38" s="224">
        <v>49560.12200000001</v>
      </c>
      <c r="F38" s="224">
        <v>33309.758000000002</v>
      </c>
      <c r="G38" s="224"/>
      <c r="H38" s="224">
        <v>47114.530999999995</v>
      </c>
      <c r="I38" s="224">
        <v>38678.035000000003</v>
      </c>
    </row>
    <row r="39" spans="1:9">
      <c r="C39" s="221">
        <v>9</v>
      </c>
      <c r="D39" s="221" t="s">
        <v>1163</v>
      </c>
      <c r="E39" s="224">
        <v>28829.153999999999</v>
      </c>
      <c r="F39" s="224">
        <v>20420.52</v>
      </c>
      <c r="G39" s="224"/>
      <c r="H39" s="224">
        <v>31950.91</v>
      </c>
      <c r="I39" s="224">
        <v>18359.635000000002</v>
      </c>
    </row>
    <row r="40" spans="1:9">
      <c r="B40" s="222" t="s">
        <v>1166</v>
      </c>
      <c r="D40" s="222" t="s">
        <v>276</v>
      </c>
      <c r="E40" s="225">
        <v>446055.37100000004</v>
      </c>
      <c r="F40" s="225">
        <v>358483.022</v>
      </c>
      <c r="G40" s="225"/>
      <c r="H40" s="225">
        <v>322390.19699999993</v>
      </c>
      <c r="I40" s="225">
        <v>252447.73400000003</v>
      </c>
    </row>
    <row r="41" spans="1:9">
      <c r="D41" s="222"/>
      <c r="E41" s="225"/>
      <c r="F41" s="225"/>
      <c r="G41" s="225"/>
      <c r="H41" s="225"/>
      <c r="I41" s="225"/>
    </row>
    <row r="42" spans="1:9">
      <c r="D42" s="222" t="s">
        <v>35</v>
      </c>
      <c r="E42" s="224"/>
      <c r="F42" s="224"/>
      <c r="G42" s="224"/>
      <c r="H42" s="224"/>
      <c r="I42" s="224"/>
    </row>
    <row r="43" spans="1:9">
      <c r="A43" s="221">
        <v>8</v>
      </c>
      <c r="C43" s="221">
        <v>1</v>
      </c>
      <c r="D43" s="221" t="s">
        <v>1155</v>
      </c>
      <c r="E43" s="224">
        <v>84.216999999999999</v>
      </c>
      <c r="F43" s="224">
        <v>79.314999999999998</v>
      </c>
      <c r="G43" s="224"/>
      <c r="H43" s="224">
        <v>80</v>
      </c>
      <c r="I43" s="224">
        <v>25.266999999999999</v>
      </c>
    </row>
    <row r="44" spans="1:9">
      <c r="C44" s="221">
        <v>2</v>
      </c>
      <c r="D44" s="221" t="s">
        <v>1156</v>
      </c>
      <c r="E44" s="224">
        <v>530.40499999999997</v>
      </c>
      <c r="F44" s="224">
        <v>940.01400000000001</v>
      </c>
      <c r="G44" s="224"/>
      <c r="H44" s="224">
        <v>739</v>
      </c>
      <c r="I44" s="224">
        <v>686.75800000000004</v>
      </c>
    </row>
    <row r="45" spans="1:9">
      <c r="C45" s="221">
        <v>3</v>
      </c>
      <c r="D45" s="221" t="s">
        <v>1157</v>
      </c>
      <c r="E45" s="224">
        <v>880</v>
      </c>
      <c r="F45" s="224">
        <v>632</v>
      </c>
      <c r="G45" s="224"/>
      <c r="H45" s="224">
        <v>1380.5029999999997</v>
      </c>
      <c r="I45" s="224">
        <v>1059.152</v>
      </c>
    </row>
    <row r="46" spans="1:9">
      <c r="C46" s="221">
        <v>5</v>
      </c>
      <c r="D46" s="221" t="s">
        <v>1159</v>
      </c>
      <c r="E46" s="224">
        <v>9802.0380000000023</v>
      </c>
      <c r="F46" s="224">
        <v>10416.982</v>
      </c>
      <c r="G46" s="224"/>
      <c r="H46" s="224">
        <v>6166.9859999999999</v>
      </c>
      <c r="I46" s="224">
        <v>5629.5810000000001</v>
      </c>
    </row>
    <row r="47" spans="1:9">
      <c r="C47" s="221">
        <v>6</v>
      </c>
      <c r="D47" s="221" t="s">
        <v>1160</v>
      </c>
      <c r="E47" s="224">
        <v>2303.4369999999999</v>
      </c>
      <c r="F47" s="224">
        <v>2346.6189999999997</v>
      </c>
      <c r="G47" s="224"/>
      <c r="H47" s="224">
        <v>1509.6120000000001</v>
      </c>
      <c r="I47" s="224">
        <v>1513.7559999999999</v>
      </c>
    </row>
    <row r="48" spans="1:9">
      <c r="C48" s="221">
        <v>8</v>
      </c>
      <c r="D48" s="221" t="s">
        <v>1162</v>
      </c>
      <c r="E48" s="224">
        <v>170.14</v>
      </c>
      <c r="F48" s="224">
        <v>0</v>
      </c>
      <c r="G48" s="224"/>
      <c r="H48" s="224">
        <v>138.80500000000001</v>
      </c>
      <c r="I48" s="224">
        <v>78.283000000000001</v>
      </c>
    </row>
    <row r="49" spans="1:9">
      <c r="C49" s="221">
        <v>9</v>
      </c>
      <c r="D49" s="221" t="s">
        <v>1163</v>
      </c>
      <c r="E49" s="224">
        <v>0</v>
      </c>
      <c r="F49" s="224">
        <v>0</v>
      </c>
      <c r="G49" s="224"/>
      <c r="H49" s="224">
        <v>1.9790000000000001</v>
      </c>
      <c r="I49" s="224">
        <v>0</v>
      </c>
    </row>
    <row r="50" spans="1:9">
      <c r="B50" s="222" t="s">
        <v>1167</v>
      </c>
      <c r="D50" s="222" t="s">
        <v>276</v>
      </c>
      <c r="E50" s="224">
        <v>13770.237000000001</v>
      </c>
      <c r="F50" s="224">
        <v>14414.93</v>
      </c>
      <c r="G50" s="224"/>
      <c r="H50" s="224">
        <v>10016.884999999998</v>
      </c>
      <c r="I50" s="224">
        <v>8992.7969999999987</v>
      </c>
    </row>
    <row r="51" spans="1:9">
      <c r="D51" s="222"/>
      <c r="E51" s="225"/>
      <c r="F51" s="225"/>
      <c r="G51" s="225"/>
      <c r="H51" s="225"/>
      <c r="I51" s="225"/>
    </row>
    <row r="52" spans="1:9">
      <c r="D52" s="222" t="s">
        <v>1037</v>
      </c>
      <c r="E52" s="224"/>
      <c r="F52" s="224"/>
      <c r="G52" s="224"/>
      <c r="H52" s="224"/>
      <c r="I52" s="224"/>
    </row>
    <row r="53" spans="1:9">
      <c r="A53" s="221">
        <v>4</v>
      </c>
      <c r="C53" s="221">
        <v>1</v>
      </c>
      <c r="D53" s="221" t="s">
        <v>1155</v>
      </c>
      <c r="E53" s="224">
        <v>6218.1309999999994</v>
      </c>
      <c r="F53" s="224">
        <v>5650.6110000000008</v>
      </c>
      <c r="G53" s="224"/>
      <c r="H53" s="224">
        <v>8334.3520000000008</v>
      </c>
      <c r="I53" s="224">
        <v>7661.8189999999995</v>
      </c>
    </row>
    <row r="54" spans="1:9">
      <c r="C54" s="221">
        <v>2</v>
      </c>
      <c r="D54" s="221" t="s">
        <v>1156</v>
      </c>
      <c r="E54" s="224">
        <v>9132.991</v>
      </c>
      <c r="F54" s="224">
        <v>10974.369999999999</v>
      </c>
      <c r="G54" s="224"/>
      <c r="H54" s="224">
        <v>10693.142</v>
      </c>
      <c r="I54" s="224">
        <v>17247.813000000002</v>
      </c>
    </row>
    <row r="55" spans="1:9">
      <c r="C55" s="221">
        <v>3</v>
      </c>
      <c r="D55" s="221" t="s">
        <v>1157</v>
      </c>
      <c r="E55" s="224">
        <v>3562.6390000000001</v>
      </c>
      <c r="F55" s="224">
        <v>4672.3829999999998</v>
      </c>
      <c r="G55" s="224"/>
      <c r="H55" s="224">
        <v>4557.0389999999998</v>
      </c>
      <c r="I55" s="224">
        <v>4348.7139999999999</v>
      </c>
    </row>
    <row r="56" spans="1:9">
      <c r="C56" s="221">
        <v>4</v>
      </c>
      <c r="D56" s="221" t="s">
        <v>1158</v>
      </c>
      <c r="E56" s="224">
        <v>4500</v>
      </c>
      <c r="F56" s="224">
        <v>4293.5</v>
      </c>
      <c r="G56" s="224"/>
      <c r="H56" s="224">
        <v>5754.4349999999995</v>
      </c>
      <c r="I56" s="224">
        <v>5664.5289999999995</v>
      </c>
    </row>
    <row r="57" spans="1:9">
      <c r="C57" s="221">
        <v>5</v>
      </c>
      <c r="D57" s="221" t="s">
        <v>1159</v>
      </c>
      <c r="E57" s="224">
        <v>40153.063999999998</v>
      </c>
      <c r="F57" s="224">
        <v>34737.239000000001</v>
      </c>
      <c r="G57" s="224"/>
      <c r="H57" s="224">
        <v>43476.259999999995</v>
      </c>
      <c r="I57" s="224">
        <v>34465.563000000002</v>
      </c>
    </row>
    <row r="58" spans="1:9">
      <c r="C58" s="221">
        <v>6</v>
      </c>
      <c r="D58" s="221" t="s">
        <v>1160</v>
      </c>
      <c r="E58" s="224">
        <v>49155.794000000002</v>
      </c>
      <c r="F58" s="224">
        <v>44182.236999999994</v>
      </c>
      <c r="G58" s="224"/>
      <c r="H58" s="224">
        <v>69693.439000000013</v>
      </c>
      <c r="I58" s="224">
        <v>47989.639000000003</v>
      </c>
    </row>
    <row r="59" spans="1:9">
      <c r="C59" s="221">
        <v>7</v>
      </c>
      <c r="D59" s="221" t="s">
        <v>1161</v>
      </c>
      <c r="E59" s="224">
        <v>9047.3810000000012</v>
      </c>
      <c r="F59" s="224">
        <v>9166.003999999999</v>
      </c>
      <c r="G59" s="224"/>
      <c r="H59" s="224">
        <v>10146.273999999999</v>
      </c>
      <c r="I59" s="224">
        <v>8894.5130000000008</v>
      </c>
    </row>
    <row r="60" spans="1:9">
      <c r="C60" s="221">
        <v>8</v>
      </c>
      <c r="D60" s="221" t="s">
        <v>1162</v>
      </c>
      <c r="E60" s="224">
        <v>30642.294999999998</v>
      </c>
      <c r="F60" s="224">
        <v>29956.311999999998</v>
      </c>
      <c r="G60" s="224"/>
      <c r="H60" s="224">
        <v>31619.714</v>
      </c>
      <c r="I60" s="224">
        <v>28921.263999999999</v>
      </c>
    </row>
    <row r="61" spans="1:9">
      <c r="C61" s="221" t="s">
        <v>1168</v>
      </c>
      <c r="D61" s="222" t="s">
        <v>276</v>
      </c>
      <c r="E61" s="225">
        <v>152412.29499999998</v>
      </c>
      <c r="F61" s="225">
        <v>143632.65599999999</v>
      </c>
      <c r="G61" s="225"/>
      <c r="H61" s="225">
        <v>184274.65500000003</v>
      </c>
      <c r="I61" s="225">
        <v>155193.85399999999</v>
      </c>
    </row>
    <row r="62" spans="1:9">
      <c r="B62" s="222" t="s">
        <v>1169</v>
      </c>
    </row>
    <row r="63" spans="1:9">
      <c r="D63" s="222" t="s">
        <v>1042</v>
      </c>
      <c r="E63" s="224"/>
      <c r="F63" s="224"/>
      <c r="G63" s="224"/>
      <c r="H63" s="224"/>
      <c r="I63" s="224"/>
    </row>
    <row r="64" spans="1:9">
      <c r="A64" s="221">
        <v>5</v>
      </c>
      <c r="C64" s="221">
        <v>1</v>
      </c>
      <c r="D64" s="221" t="s">
        <v>1155</v>
      </c>
      <c r="E64" s="224">
        <v>0</v>
      </c>
      <c r="F64" s="224">
        <v>0</v>
      </c>
      <c r="G64" s="224"/>
      <c r="H64" s="224">
        <v>0</v>
      </c>
      <c r="I64" s="224">
        <v>0</v>
      </c>
    </row>
    <row r="65" spans="1:9">
      <c r="C65" s="221">
        <v>2</v>
      </c>
      <c r="D65" s="221" t="s">
        <v>1156</v>
      </c>
      <c r="E65" s="224">
        <v>2264.14</v>
      </c>
      <c r="F65" s="224">
        <v>3950.0360000000001</v>
      </c>
      <c r="G65" s="224"/>
      <c r="H65" s="224">
        <v>2468.2179999999998</v>
      </c>
      <c r="I65" s="224">
        <v>7509.2659999999996</v>
      </c>
    </row>
    <row r="66" spans="1:9">
      <c r="C66" s="221">
        <v>3</v>
      </c>
      <c r="D66" s="221" t="s">
        <v>1157</v>
      </c>
      <c r="E66" s="224">
        <v>90.25</v>
      </c>
      <c r="F66" s="224">
        <v>0</v>
      </c>
      <c r="G66" s="224"/>
      <c r="H66" s="224">
        <v>21.166</v>
      </c>
      <c r="I66" s="224">
        <v>0</v>
      </c>
    </row>
    <row r="67" spans="1:9">
      <c r="C67" s="221">
        <v>5</v>
      </c>
      <c r="D67" s="221" t="s">
        <v>1159</v>
      </c>
      <c r="E67" s="224">
        <v>9769.6020000000008</v>
      </c>
      <c r="F67" s="224">
        <v>5433.7669999999998</v>
      </c>
      <c r="G67" s="224"/>
      <c r="H67" s="224">
        <v>8659.0689999999995</v>
      </c>
      <c r="I67" s="224">
        <v>8413.0889999999999</v>
      </c>
    </row>
    <row r="68" spans="1:9">
      <c r="C68" s="221">
        <v>6</v>
      </c>
      <c r="D68" s="221" t="s">
        <v>1160</v>
      </c>
      <c r="E68" s="224">
        <v>43388.593000000001</v>
      </c>
      <c r="F68" s="224">
        <v>41678.914000000012</v>
      </c>
      <c r="G68" s="224"/>
      <c r="H68" s="224">
        <v>39504.667000000001</v>
      </c>
      <c r="I68" s="224">
        <v>34003.203000000001</v>
      </c>
    </row>
    <row r="69" spans="1:9">
      <c r="C69" s="221">
        <v>7</v>
      </c>
      <c r="D69" s="221" t="s">
        <v>1161</v>
      </c>
      <c r="E69" s="224">
        <v>34134.629999999997</v>
      </c>
      <c r="F69" s="224">
        <v>31840.879000000001</v>
      </c>
      <c r="G69" s="224"/>
      <c r="H69" s="224">
        <v>37312.007000000005</v>
      </c>
      <c r="I69" s="224">
        <v>33028.863999999994</v>
      </c>
    </row>
    <row r="70" spans="1:9">
      <c r="C70" s="221">
        <v>8</v>
      </c>
      <c r="D70" s="221" t="s">
        <v>1162</v>
      </c>
      <c r="E70" s="224">
        <v>13199.999</v>
      </c>
      <c r="F70" s="224">
        <v>11969</v>
      </c>
      <c r="G70" s="224"/>
      <c r="H70" s="224">
        <v>15047.751</v>
      </c>
      <c r="I70" s="224">
        <v>12106.819</v>
      </c>
    </row>
    <row r="71" spans="1:9">
      <c r="B71" s="222" t="s">
        <v>1170</v>
      </c>
      <c r="D71" s="222" t="s">
        <v>276</v>
      </c>
      <c r="E71" s="224">
        <v>102847.21399999999</v>
      </c>
      <c r="F71" s="224">
        <v>94872.59600000002</v>
      </c>
      <c r="G71" s="224"/>
      <c r="H71" s="224">
        <v>103012.87800000001</v>
      </c>
      <c r="I71" s="224">
        <v>95061.240999999995</v>
      </c>
    </row>
    <row r="72" spans="1:9">
      <c r="D72" s="222"/>
      <c r="E72" s="224"/>
      <c r="F72" s="224"/>
      <c r="G72" s="224"/>
      <c r="H72" s="224"/>
      <c r="I72" s="224"/>
    </row>
    <row r="73" spans="1:9">
      <c r="D73" s="222" t="s">
        <v>34</v>
      </c>
      <c r="E73" s="224"/>
      <c r="F73" s="224"/>
      <c r="G73" s="224"/>
      <c r="H73" s="224"/>
      <c r="I73" s="224"/>
    </row>
    <row r="74" spans="1:9">
      <c r="A74" s="221">
        <v>6</v>
      </c>
      <c r="C74" s="221">
        <v>1</v>
      </c>
      <c r="D74" s="221" t="s">
        <v>1155</v>
      </c>
      <c r="E74" s="224">
        <v>1830.1970000000001</v>
      </c>
      <c r="F74" s="224">
        <v>1593.7560000000001</v>
      </c>
      <c r="G74" s="224"/>
      <c r="H74" s="224">
        <v>5084.32</v>
      </c>
      <c r="I74" s="224">
        <v>1701.6719999999998</v>
      </c>
    </row>
    <row r="75" spans="1:9">
      <c r="C75" s="221">
        <v>2</v>
      </c>
      <c r="D75" s="221" t="s">
        <v>1156</v>
      </c>
      <c r="E75" s="224">
        <v>57120.585000000006</v>
      </c>
      <c r="F75" s="224">
        <v>58122.132000000005</v>
      </c>
      <c r="G75" s="224"/>
      <c r="H75" s="224">
        <v>55468.927999999993</v>
      </c>
      <c r="I75" s="224">
        <v>55500.584000000003</v>
      </c>
    </row>
    <row r="76" spans="1:9">
      <c r="C76" s="221">
        <v>3</v>
      </c>
      <c r="D76" s="221" t="s">
        <v>1157</v>
      </c>
      <c r="E76" s="224">
        <v>642.04899999999998</v>
      </c>
      <c r="F76" s="224">
        <v>539.92200000000003</v>
      </c>
      <c r="G76" s="224"/>
      <c r="H76" s="224">
        <v>2702.5329999999994</v>
      </c>
      <c r="I76" s="224">
        <v>1309.703</v>
      </c>
    </row>
    <row r="77" spans="1:9">
      <c r="C77" s="221">
        <v>4</v>
      </c>
      <c r="D77" s="221" t="s">
        <v>1158</v>
      </c>
      <c r="E77" s="224">
        <v>3231.8900000000003</v>
      </c>
      <c r="F77" s="224">
        <v>4760.1350000000002</v>
      </c>
      <c r="G77" s="224"/>
      <c r="H77" s="224">
        <v>1068.943</v>
      </c>
      <c r="I77" s="224">
        <v>1027.5509999999999</v>
      </c>
    </row>
    <row r="78" spans="1:9">
      <c r="C78" s="221">
        <v>5</v>
      </c>
      <c r="D78" s="221" t="s">
        <v>1159</v>
      </c>
      <c r="E78" s="224">
        <v>6919.9870000000001</v>
      </c>
      <c r="F78" s="224">
        <v>5044.2939999999999</v>
      </c>
      <c r="G78" s="224"/>
      <c r="H78" s="224">
        <v>4891.1549999999997</v>
      </c>
      <c r="I78" s="224">
        <v>3530.5860000000002</v>
      </c>
    </row>
    <row r="79" spans="1:9">
      <c r="C79" s="221">
        <v>6</v>
      </c>
      <c r="D79" s="221" t="s">
        <v>1160</v>
      </c>
      <c r="E79" s="224">
        <v>34288.118000000002</v>
      </c>
      <c r="F79" s="224">
        <v>31928.026999999998</v>
      </c>
      <c r="G79" s="224"/>
      <c r="H79" s="224">
        <v>16690.985000000001</v>
      </c>
      <c r="I79" s="224">
        <v>13001.374</v>
      </c>
    </row>
    <row r="80" spans="1:9">
      <c r="C80" s="221">
        <v>7</v>
      </c>
      <c r="D80" s="221" t="s">
        <v>1161</v>
      </c>
      <c r="E80" s="224">
        <v>29380.553999999996</v>
      </c>
      <c r="F80" s="224">
        <v>26934.508000000002</v>
      </c>
      <c r="G80" s="224"/>
      <c r="H80" s="224">
        <v>44918.880999999994</v>
      </c>
      <c r="I80" s="224">
        <v>41073.375</v>
      </c>
    </row>
    <row r="81" spans="1:9">
      <c r="C81" s="221">
        <v>8</v>
      </c>
      <c r="D81" s="221" t="s">
        <v>1162</v>
      </c>
      <c r="E81" s="224">
        <v>5436.6139999999996</v>
      </c>
      <c r="F81" s="224">
        <v>5361.1610000000001</v>
      </c>
      <c r="G81" s="224"/>
      <c r="H81" s="224">
        <v>3274.9960000000001</v>
      </c>
      <c r="I81" s="224">
        <v>3106.1870000000004</v>
      </c>
    </row>
    <row r="82" spans="1:9">
      <c r="B82" s="222" t="s">
        <v>1171</v>
      </c>
      <c r="D82" s="222" t="s">
        <v>276</v>
      </c>
      <c r="E82" s="225">
        <v>138849.99400000001</v>
      </c>
      <c r="F82" s="225">
        <v>134283.935</v>
      </c>
      <c r="G82" s="225"/>
      <c r="H82" s="225">
        <v>134100.74099999998</v>
      </c>
      <c r="I82" s="225">
        <v>120251.03200000001</v>
      </c>
    </row>
    <row r="83" spans="1:9">
      <c r="D83" s="222"/>
      <c r="E83" s="224"/>
      <c r="F83" s="224"/>
      <c r="G83" s="224"/>
      <c r="H83" s="224"/>
      <c r="I83" s="224"/>
    </row>
    <row r="84" spans="1:9">
      <c r="D84" s="222" t="s">
        <v>196</v>
      </c>
      <c r="E84" s="224"/>
      <c r="F84" s="224"/>
      <c r="G84" s="224"/>
      <c r="H84" s="224"/>
      <c r="I84" s="224"/>
    </row>
    <row r="85" spans="1:9">
      <c r="A85" s="221">
        <v>7</v>
      </c>
      <c r="C85" s="221">
        <v>1</v>
      </c>
      <c r="D85" s="221" t="s">
        <v>1155</v>
      </c>
      <c r="E85" s="224">
        <v>9075.8619999999992</v>
      </c>
      <c r="F85" s="224">
        <v>8306.7609999999986</v>
      </c>
      <c r="G85" s="224"/>
      <c r="H85" s="224">
        <v>5093.1210000000001</v>
      </c>
      <c r="I85" s="224">
        <v>5048.2460000000001</v>
      </c>
    </row>
    <row r="86" spans="1:9">
      <c r="C86" s="221">
        <v>2</v>
      </c>
      <c r="D86" s="221" t="s">
        <v>1156</v>
      </c>
      <c r="E86" s="224">
        <v>14421.021999999999</v>
      </c>
      <c r="F86" s="224">
        <v>13614.217000000001</v>
      </c>
      <c r="G86" s="224"/>
      <c r="H86" s="224">
        <v>10028.041999999998</v>
      </c>
      <c r="I86" s="224">
        <v>8976.8389999999999</v>
      </c>
    </row>
    <row r="87" spans="1:9">
      <c r="C87" s="221">
        <v>3</v>
      </c>
      <c r="D87" s="221" t="s">
        <v>1157</v>
      </c>
      <c r="E87" s="224">
        <v>9473.1820000000007</v>
      </c>
      <c r="F87" s="224">
        <v>5893.6850000000004</v>
      </c>
      <c r="G87" s="224"/>
      <c r="H87" s="224">
        <v>4622.1239999999998</v>
      </c>
      <c r="I87" s="224">
        <v>2781.3879999999999</v>
      </c>
    </row>
    <row r="88" spans="1:9">
      <c r="C88" s="221">
        <v>4</v>
      </c>
      <c r="D88" s="221" t="s">
        <v>1158</v>
      </c>
      <c r="E88" s="224">
        <v>235.69299999999998</v>
      </c>
      <c r="F88" s="224">
        <v>962.58299999999997</v>
      </c>
      <c r="G88" s="224"/>
      <c r="H88" s="224">
        <v>305.67200000000003</v>
      </c>
      <c r="I88" s="224">
        <v>905.90800000000002</v>
      </c>
    </row>
    <row r="89" spans="1:9">
      <c r="C89" s="221">
        <v>5</v>
      </c>
      <c r="D89" s="221" t="s">
        <v>1159</v>
      </c>
      <c r="E89" s="224">
        <v>17182.463000000003</v>
      </c>
      <c r="F89" s="224">
        <v>12361.636</v>
      </c>
      <c r="G89" s="224"/>
      <c r="H89" s="224">
        <v>14910.214</v>
      </c>
      <c r="I89" s="224">
        <v>13178.842000000001</v>
      </c>
    </row>
    <row r="90" spans="1:9">
      <c r="C90" s="221">
        <v>6</v>
      </c>
      <c r="D90" s="221" t="s">
        <v>1160</v>
      </c>
      <c r="E90" s="224">
        <v>13890.605</v>
      </c>
      <c r="F90" s="224">
        <v>5543.1470000000008</v>
      </c>
      <c r="G90" s="224"/>
      <c r="H90" s="224">
        <v>5354.7239999999993</v>
      </c>
      <c r="I90" s="224">
        <v>1702.1490000000001</v>
      </c>
    </row>
    <row r="91" spans="1:9">
      <c r="C91" s="221">
        <v>7</v>
      </c>
      <c r="D91" s="221" t="s">
        <v>1161</v>
      </c>
      <c r="E91" s="224">
        <v>24828.216</v>
      </c>
      <c r="F91" s="224">
        <v>28946.844999999998</v>
      </c>
      <c r="G91" s="224"/>
      <c r="H91" s="224">
        <v>21134.180999999997</v>
      </c>
      <c r="I91" s="224">
        <v>20904.734</v>
      </c>
    </row>
    <row r="92" spans="1:9">
      <c r="C92" s="221">
        <v>8</v>
      </c>
      <c r="D92" s="221" t="s">
        <v>1162</v>
      </c>
      <c r="E92" s="224">
        <v>2093.1109999999999</v>
      </c>
      <c r="F92" s="224">
        <v>1597.5720000000001</v>
      </c>
      <c r="G92" s="224"/>
      <c r="H92" s="224">
        <v>1556.9099999999999</v>
      </c>
      <c r="I92" s="224">
        <v>1291.827</v>
      </c>
    </row>
    <row r="93" spans="1:9">
      <c r="C93" s="221">
        <v>9</v>
      </c>
      <c r="D93" s="221" t="s">
        <v>1163</v>
      </c>
      <c r="E93" s="224">
        <v>28.989000000000001</v>
      </c>
      <c r="F93" s="224">
        <v>16.8</v>
      </c>
      <c r="G93" s="224"/>
      <c r="H93" s="224">
        <v>173.17400000000001</v>
      </c>
      <c r="I93" s="224">
        <v>16.780999999999999</v>
      </c>
    </row>
    <row r="94" spans="1:9">
      <c r="B94" s="222" t="s">
        <v>1172</v>
      </c>
      <c r="D94" s="222" t="s">
        <v>276</v>
      </c>
      <c r="E94" s="225">
        <v>91229.143000000011</v>
      </c>
      <c r="F94" s="225">
        <v>77243.245999999999</v>
      </c>
      <c r="G94" s="225"/>
      <c r="H94" s="225">
        <v>63178.161999999997</v>
      </c>
      <c r="I94" s="225">
        <v>54806.714</v>
      </c>
    </row>
    <row r="95" spans="1:9">
      <c r="D95" s="222"/>
      <c r="E95" s="224"/>
      <c r="F95" s="224"/>
      <c r="G95" s="224"/>
      <c r="H95" s="224"/>
      <c r="I95" s="224"/>
    </row>
    <row r="96" spans="1:9">
      <c r="D96" s="222" t="s">
        <v>36</v>
      </c>
      <c r="E96" s="224"/>
      <c r="F96" s="224"/>
      <c r="G96" s="224"/>
      <c r="H96" s="224"/>
      <c r="I96" s="224"/>
    </row>
    <row r="97" spans="1:9">
      <c r="A97" s="221">
        <v>9</v>
      </c>
      <c r="C97" s="221">
        <v>1</v>
      </c>
      <c r="D97" s="221" t="s">
        <v>1155</v>
      </c>
      <c r="E97" s="224">
        <v>8130.1200000000008</v>
      </c>
      <c r="F97" s="224">
        <v>3918.13</v>
      </c>
      <c r="G97" s="224"/>
      <c r="H97" s="224">
        <v>9172.07</v>
      </c>
      <c r="I97" s="224">
        <v>3960.9190000000003</v>
      </c>
    </row>
    <row r="98" spans="1:9">
      <c r="C98" s="221">
        <v>2</v>
      </c>
      <c r="D98" s="221" t="s">
        <v>1156</v>
      </c>
      <c r="E98" s="224">
        <v>18715.530000000002</v>
      </c>
      <c r="F98" s="224">
        <v>13029.519000000002</v>
      </c>
      <c r="G98" s="224"/>
      <c r="H98" s="224">
        <v>14397.76</v>
      </c>
      <c r="I98" s="224">
        <v>12810.932999999999</v>
      </c>
    </row>
    <row r="99" spans="1:9">
      <c r="C99" s="221">
        <v>3</v>
      </c>
      <c r="D99" s="221" t="s">
        <v>1157</v>
      </c>
      <c r="E99" s="224">
        <v>4165.12</v>
      </c>
      <c r="F99" s="224">
        <v>997.07399999999996</v>
      </c>
      <c r="G99" s="224"/>
      <c r="H99" s="224">
        <v>3130.0400000000004</v>
      </c>
      <c r="I99" s="224">
        <v>2484.9519999999993</v>
      </c>
    </row>
    <row r="100" spans="1:9">
      <c r="C100" s="221">
        <v>4</v>
      </c>
      <c r="D100" s="221" t="s">
        <v>1158</v>
      </c>
      <c r="E100" s="224">
        <v>1094.26</v>
      </c>
      <c r="F100" s="224">
        <v>510</v>
      </c>
      <c r="G100" s="224"/>
      <c r="H100" s="224">
        <v>349.21</v>
      </c>
      <c r="I100" s="224">
        <v>243.22300000000001</v>
      </c>
    </row>
    <row r="101" spans="1:9">
      <c r="C101" s="221">
        <v>5</v>
      </c>
      <c r="D101" s="221" t="s">
        <v>1159</v>
      </c>
      <c r="E101" s="224">
        <v>14638.439999999999</v>
      </c>
      <c r="F101" s="224">
        <v>4441.4670000000006</v>
      </c>
      <c r="G101" s="224"/>
      <c r="H101" s="224">
        <v>15265.59</v>
      </c>
      <c r="I101" s="224">
        <v>1723.4849999999999</v>
      </c>
    </row>
    <row r="102" spans="1:9">
      <c r="C102" s="221">
        <v>6</v>
      </c>
      <c r="D102" s="221" t="s">
        <v>1160</v>
      </c>
      <c r="E102" s="224">
        <v>37057.94</v>
      </c>
      <c r="F102" s="224">
        <v>33302.235999999997</v>
      </c>
      <c r="G102" s="224"/>
      <c r="H102" s="224">
        <v>25257.969999999994</v>
      </c>
      <c r="I102" s="224">
        <v>22781.766</v>
      </c>
    </row>
    <row r="103" spans="1:9">
      <c r="C103" s="221">
        <v>7</v>
      </c>
      <c r="D103" s="221" t="s">
        <v>1161</v>
      </c>
      <c r="E103" s="224">
        <v>32935.339999999997</v>
      </c>
      <c r="F103" s="224">
        <v>27289.554</v>
      </c>
      <c r="G103" s="224"/>
      <c r="H103" s="224">
        <v>5010.1499999999996</v>
      </c>
      <c r="I103" s="224">
        <v>6610.9639999999999</v>
      </c>
    </row>
    <row r="104" spans="1:9">
      <c r="C104" s="221">
        <v>8</v>
      </c>
      <c r="D104" s="221" t="s">
        <v>1162</v>
      </c>
      <c r="E104" s="224">
        <v>1778.3899999999999</v>
      </c>
      <c r="F104" s="224">
        <v>1103.78</v>
      </c>
      <c r="G104" s="224"/>
      <c r="H104" s="224">
        <v>663.6</v>
      </c>
      <c r="I104" s="224">
        <v>858.87</v>
      </c>
    </row>
    <row r="105" spans="1:9">
      <c r="C105" s="221">
        <v>9</v>
      </c>
      <c r="D105" s="221" t="s">
        <v>1163</v>
      </c>
      <c r="E105" s="224">
        <v>2485</v>
      </c>
      <c r="F105" s="224">
        <v>572.79200000000003</v>
      </c>
      <c r="G105" s="224"/>
      <c r="H105" s="224">
        <v>2826.31</v>
      </c>
      <c r="I105" s="224">
        <v>520.73</v>
      </c>
    </row>
    <row r="106" spans="1:9">
      <c r="B106" s="222" t="s">
        <v>1173</v>
      </c>
      <c r="D106" s="222" t="s">
        <v>276</v>
      </c>
      <c r="E106" s="225">
        <v>121000.14</v>
      </c>
      <c r="F106" s="225">
        <v>85164.551999999996</v>
      </c>
      <c r="G106" s="225"/>
      <c r="H106" s="225">
        <v>76072.699999999983</v>
      </c>
      <c r="I106" s="225">
        <v>51995.842000000004</v>
      </c>
    </row>
    <row r="107" spans="1:9">
      <c r="D107" s="222"/>
      <c r="E107" s="224"/>
      <c r="F107" s="224"/>
      <c r="G107" s="224"/>
      <c r="H107" s="224"/>
      <c r="I107" s="224"/>
    </row>
    <row r="108" spans="1:9">
      <c r="D108" s="222" t="s">
        <v>37</v>
      </c>
      <c r="E108" s="224"/>
      <c r="F108" s="224"/>
      <c r="G108" s="224"/>
      <c r="H108" s="224"/>
      <c r="I108" s="224"/>
    </row>
    <row r="109" spans="1:9">
      <c r="A109" s="221">
        <v>10</v>
      </c>
      <c r="C109" s="221">
        <v>1</v>
      </c>
      <c r="D109" s="221" t="s">
        <v>1155</v>
      </c>
      <c r="E109" s="224">
        <v>6543.4946899999995</v>
      </c>
      <c r="F109" s="224">
        <v>2521.9202300000002</v>
      </c>
      <c r="G109" s="224"/>
      <c r="H109" s="224">
        <v>3789.0402299999996</v>
      </c>
      <c r="I109" s="224">
        <v>1372.63274</v>
      </c>
    </row>
    <row r="110" spans="1:9">
      <c r="C110" s="221">
        <v>2</v>
      </c>
      <c r="D110" s="221" t="s">
        <v>1156</v>
      </c>
      <c r="E110" s="224">
        <v>177.44314</v>
      </c>
      <c r="F110" s="224">
        <v>81.442340000000002</v>
      </c>
      <c r="G110" s="224"/>
      <c r="H110" s="224">
        <v>0</v>
      </c>
      <c r="I110" s="224">
        <v>96.227090000000004</v>
      </c>
    </row>
    <row r="111" spans="1:9">
      <c r="C111" s="221">
        <v>3</v>
      </c>
      <c r="D111" s="221" t="s">
        <v>1157</v>
      </c>
      <c r="E111" s="224">
        <v>5072.1757899999993</v>
      </c>
      <c r="F111" s="224">
        <v>3810.91689</v>
      </c>
      <c r="G111" s="224"/>
      <c r="H111" s="224">
        <v>4798.4911199999997</v>
      </c>
      <c r="I111" s="224">
        <v>3658.3</v>
      </c>
    </row>
    <row r="112" spans="1:9">
      <c r="C112" s="221">
        <v>4</v>
      </c>
      <c r="D112" s="221" t="s">
        <v>1158</v>
      </c>
      <c r="E112" s="224">
        <v>571.58268999999996</v>
      </c>
      <c r="F112" s="224">
        <v>4571.5826900000002</v>
      </c>
      <c r="G112" s="224"/>
      <c r="H112" s="224">
        <v>0</v>
      </c>
      <c r="I112" s="224">
        <v>0</v>
      </c>
    </row>
    <row r="113" spans="1:9">
      <c r="C113" s="221">
        <v>5</v>
      </c>
      <c r="D113" s="221" t="s">
        <v>1159</v>
      </c>
      <c r="E113" s="224">
        <v>1400.89274</v>
      </c>
      <c r="F113" s="224">
        <v>769.56386999999995</v>
      </c>
      <c r="G113" s="224"/>
      <c r="H113" s="224">
        <v>901.58456000000001</v>
      </c>
      <c r="I113" s="224">
        <v>731.26057000000003</v>
      </c>
    </row>
    <row r="114" spans="1:9">
      <c r="C114" s="221">
        <v>6</v>
      </c>
      <c r="D114" s="221" t="s">
        <v>1160</v>
      </c>
      <c r="E114" s="224">
        <v>29891.501699999997</v>
      </c>
      <c r="F114" s="224">
        <v>40612.564740000002</v>
      </c>
      <c r="G114" s="224"/>
      <c r="H114" s="224">
        <v>3000</v>
      </c>
      <c r="I114" s="224">
        <v>9481.3118900000009</v>
      </c>
    </row>
    <row r="115" spans="1:9">
      <c r="C115" s="221">
        <v>7</v>
      </c>
      <c r="D115" s="221" t="s">
        <v>1161</v>
      </c>
      <c r="E115" s="224">
        <v>13334.13798</v>
      </c>
      <c r="F115" s="224">
        <v>7283.6551600000003</v>
      </c>
      <c r="G115" s="224"/>
      <c r="H115" s="224">
        <v>6493.9636700000001</v>
      </c>
      <c r="I115" s="224">
        <v>3880.7128699999994</v>
      </c>
    </row>
    <row r="116" spans="1:9">
      <c r="C116" s="221">
        <v>8</v>
      </c>
      <c r="D116" s="221" t="s">
        <v>1162</v>
      </c>
      <c r="E116" s="224">
        <v>29996.044280000002</v>
      </c>
      <c r="F116" s="224">
        <v>31321.841680000001</v>
      </c>
      <c r="G116" s="224"/>
      <c r="H116" s="224">
        <v>26121.184539999998</v>
      </c>
      <c r="I116" s="224">
        <v>21424.766020000003</v>
      </c>
    </row>
    <row r="117" spans="1:9">
      <c r="C117" s="221">
        <v>9</v>
      </c>
      <c r="D117" s="221" t="s">
        <v>1163</v>
      </c>
      <c r="E117" s="224">
        <v>56269.795890000009</v>
      </c>
      <c r="F117" s="224">
        <v>39539.665140000005</v>
      </c>
      <c r="G117" s="224"/>
      <c r="H117" s="224">
        <v>31878.936730000001</v>
      </c>
      <c r="I117" s="224">
        <v>19601.565460000002</v>
      </c>
    </row>
    <row r="118" spans="1:9">
      <c r="B118" s="222" t="s">
        <v>1174</v>
      </c>
      <c r="D118" s="222" t="s">
        <v>276</v>
      </c>
      <c r="E118" s="225">
        <v>143257.06890000001</v>
      </c>
      <c r="F118" s="225">
        <v>130513.15274000002</v>
      </c>
      <c r="G118" s="225"/>
      <c r="H118" s="225">
        <v>76983.200849999994</v>
      </c>
      <c r="I118" s="225">
        <v>60246.776640000011</v>
      </c>
    </row>
    <row r="119" spans="1:9">
      <c r="D119" s="222"/>
      <c r="E119" s="224"/>
      <c r="F119" s="224"/>
      <c r="G119" s="224"/>
      <c r="H119" s="224"/>
      <c r="I119" s="224"/>
    </row>
    <row r="120" spans="1:9">
      <c r="D120" s="222" t="s">
        <v>38</v>
      </c>
      <c r="E120" s="224"/>
      <c r="F120" s="224"/>
      <c r="G120" s="224"/>
      <c r="H120" s="224"/>
      <c r="I120" s="224"/>
    </row>
    <row r="121" spans="1:9">
      <c r="A121" s="221">
        <v>11</v>
      </c>
      <c r="C121" s="221">
        <v>1</v>
      </c>
      <c r="D121" s="221" t="s">
        <v>1155</v>
      </c>
      <c r="E121" s="224">
        <v>7518.808</v>
      </c>
      <c r="F121" s="224">
        <v>3546.8519999999999</v>
      </c>
      <c r="G121" s="224"/>
      <c r="H121" s="224">
        <v>1424.5700000000002</v>
      </c>
      <c r="I121" s="224">
        <v>5020.12</v>
      </c>
    </row>
    <row r="122" spans="1:9">
      <c r="C122" s="221">
        <v>2</v>
      </c>
      <c r="D122" s="221" t="s">
        <v>1156</v>
      </c>
      <c r="E122" s="224">
        <v>2303.9769999999999</v>
      </c>
      <c r="F122" s="224">
        <v>1770.5240000000001</v>
      </c>
      <c r="G122" s="224"/>
      <c r="H122" s="224">
        <v>955.2410000000001</v>
      </c>
      <c r="I122" s="224">
        <v>1137.287</v>
      </c>
    </row>
    <row r="123" spans="1:9">
      <c r="C123" s="221">
        <v>3</v>
      </c>
      <c r="D123" s="221" t="s">
        <v>1157</v>
      </c>
      <c r="E123" s="224">
        <v>668.90200000000004</v>
      </c>
      <c r="F123" s="224">
        <v>443.50899999999996</v>
      </c>
      <c r="G123" s="224"/>
      <c r="H123" s="224">
        <v>729.08299999999997</v>
      </c>
      <c r="I123" s="224">
        <v>812.99199999999996</v>
      </c>
    </row>
    <row r="124" spans="1:9">
      <c r="C124" s="221">
        <v>4</v>
      </c>
      <c r="D124" s="221" t="s">
        <v>1158</v>
      </c>
      <c r="E124" s="224">
        <v>3327.4859999999999</v>
      </c>
      <c r="F124" s="224">
        <v>3065.8829999999998</v>
      </c>
      <c r="G124" s="224"/>
      <c r="H124" s="224">
        <v>0</v>
      </c>
      <c r="I124" s="224">
        <v>0</v>
      </c>
    </row>
    <row r="125" spans="1:9">
      <c r="C125" s="221">
        <v>5</v>
      </c>
      <c r="D125" s="221" t="s">
        <v>1159</v>
      </c>
      <c r="E125" s="224">
        <v>2072.4459999999999</v>
      </c>
      <c r="F125" s="224">
        <v>1943.4640000000002</v>
      </c>
      <c r="G125" s="224"/>
      <c r="H125" s="224">
        <v>73.057000000000002</v>
      </c>
      <c r="I125" s="224">
        <v>68.811999999999998</v>
      </c>
    </row>
    <row r="126" spans="1:9">
      <c r="C126" s="221">
        <v>6</v>
      </c>
      <c r="D126" s="221" t="s">
        <v>1160</v>
      </c>
      <c r="E126" s="224">
        <v>6082.5309999999999</v>
      </c>
      <c r="F126" s="224">
        <v>4351.6100000000006</v>
      </c>
      <c r="G126" s="224"/>
      <c r="H126" s="224">
        <v>1188.9380000000001</v>
      </c>
      <c r="I126" s="224">
        <v>1152.021</v>
      </c>
    </row>
    <row r="127" spans="1:9">
      <c r="C127" s="221">
        <v>7</v>
      </c>
      <c r="D127" s="221" t="s">
        <v>1161</v>
      </c>
      <c r="E127" s="224">
        <v>5649.2840000000006</v>
      </c>
      <c r="F127" s="224">
        <v>15312.227000000001</v>
      </c>
      <c r="G127" s="224"/>
      <c r="H127" s="224">
        <v>2415.4729999999995</v>
      </c>
      <c r="I127" s="224">
        <v>10675.116</v>
      </c>
    </row>
    <row r="128" spans="1:9">
      <c r="C128" s="221">
        <v>8</v>
      </c>
      <c r="D128" s="221" t="s">
        <v>1162</v>
      </c>
      <c r="E128" s="224">
        <v>6717.476999999999</v>
      </c>
      <c r="F128" s="224">
        <v>6819.4839999999995</v>
      </c>
      <c r="G128" s="224"/>
      <c r="H128" s="224">
        <v>6549.5710000000008</v>
      </c>
      <c r="I128" s="224">
        <v>6804.5679999999984</v>
      </c>
    </row>
    <row r="129" spans="1:9">
      <c r="C129" s="221">
        <v>9</v>
      </c>
      <c r="D129" s="221" t="s">
        <v>1163</v>
      </c>
      <c r="E129" s="224">
        <v>21567.612999999998</v>
      </c>
      <c r="F129" s="224">
        <v>26056.631999999998</v>
      </c>
      <c r="G129" s="224"/>
      <c r="H129" s="224">
        <v>14739.054999999998</v>
      </c>
      <c r="I129" s="224">
        <v>18075.547000000002</v>
      </c>
    </row>
    <row r="130" spans="1:9">
      <c r="B130" s="222" t="s">
        <v>1175</v>
      </c>
      <c r="D130" s="222" t="s">
        <v>276</v>
      </c>
      <c r="E130" s="225">
        <v>55908.52399999999</v>
      </c>
      <c r="F130" s="225">
        <v>63310.184999999998</v>
      </c>
      <c r="G130" s="225"/>
      <c r="H130" s="225">
        <v>28074.987999999998</v>
      </c>
      <c r="I130" s="225">
        <v>43746.463000000003</v>
      </c>
    </row>
    <row r="131" spans="1:9">
      <c r="D131" s="222"/>
      <c r="E131" s="224"/>
      <c r="F131" s="224"/>
      <c r="G131" s="224"/>
      <c r="H131" s="224"/>
      <c r="I131" s="224"/>
    </row>
    <row r="132" spans="1:9">
      <c r="D132" s="222" t="s">
        <v>39</v>
      </c>
      <c r="E132" s="224"/>
      <c r="F132" s="224"/>
      <c r="G132" s="224"/>
      <c r="H132" s="224"/>
      <c r="I132" s="224"/>
    </row>
    <row r="133" spans="1:9">
      <c r="A133" s="221">
        <v>12</v>
      </c>
      <c r="C133" s="221">
        <v>1</v>
      </c>
      <c r="D133" s="221" t="s">
        <v>1155</v>
      </c>
      <c r="E133" s="224">
        <v>2493.9759999999997</v>
      </c>
      <c r="F133" s="224">
        <v>3981.1590000000001</v>
      </c>
      <c r="G133" s="224"/>
      <c r="H133" s="224">
        <v>708.34900000000005</v>
      </c>
      <c r="I133" s="224">
        <v>1047.6799999999998</v>
      </c>
    </row>
    <row r="134" spans="1:9">
      <c r="C134" s="221">
        <v>2</v>
      </c>
      <c r="D134" s="221" t="s">
        <v>1156</v>
      </c>
      <c r="E134" s="224">
        <v>10909.724009999998</v>
      </c>
      <c r="F134" s="224">
        <v>9084.4160000000011</v>
      </c>
      <c r="G134" s="224"/>
      <c r="H134" s="224">
        <v>4873.7550000000001</v>
      </c>
      <c r="I134" s="224">
        <v>3892.9280000000003</v>
      </c>
    </row>
    <row r="135" spans="1:9">
      <c r="C135" s="221">
        <v>3</v>
      </c>
      <c r="D135" s="221" t="s">
        <v>1157</v>
      </c>
      <c r="E135" s="224">
        <v>5259.0540000000001</v>
      </c>
      <c r="F135" s="224">
        <v>3949.9410000000003</v>
      </c>
      <c r="G135" s="224"/>
      <c r="H135" s="224">
        <v>2191.6550000000002</v>
      </c>
      <c r="I135" s="224">
        <v>2056.3240000000001</v>
      </c>
    </row>
    <row r="136" spans="1:9">
      <c r="C136" s="221">
        <v>4</v>
      </c>
      <c r="D136" s="221" t="s">
        <v>1158</v>
      </c>
      <c r="E136" s="224">
        <v>1105.201</v>
      </c>
      <c r="F136" s="224">
        <v>1064.0259999999998</v>
      </c>
      <c r="G136" s="224"/>
      <c r="H136" s="224">
        <v>41.183</v>
      </c>
      <c r="I136" s="224">
        <v>0</v>
      </c>
    </row>
    <row r="137" spans="1:9">
      <c r="C137" s="221">
        <v>5</v>
      </c>
      <c r="D137" s="221" t="s">
        <v>1159</v>
      </c>
      <c r="E137" s="224">
        <v>10497.021000000001</v>
      </c>
      <c r="F137" s="224">
        <v>8730.152</v>
      </c>
      <c r="G137" s="224"/>
      <c r="H137" s="224">
        <v>5895.3189999999995</v>
      </c>
      <c r="I137" s="224">
        <v>3084.8829999999998</v>
      </c>
    </row>
    <row r="138" spans="1:9">
      <c r="C138" s="221">
        <v>6</v>
      </c>
      <c r="D138" s="221" t="s">
        <v>1160</v>
      </c>
      <c r="E138" s="224">
        <v>14685.867</v>
      </c>
      <c r="F138" s="224">
        <v>17480.551999999992</v>
      </c>
      <c r="G138" s="224"/>
      <c r="H138" s="224">
        <v>9590.7419999999984</v>
      </c>
      <c r="I138" s="224">
        <v>10302.512999999999</v>
      </c>
    </row>
    <row r="139" spans="1:9">
      <c r="C139" s="221">
        <v>7</v>
      </c>
      <c r="D139" s="221" t="s">
        <v>1161</v>
      </c>
      <c r="E139" s="224">
        <v>9853.5149999999994</v>
      </c>
      <c r="F139" s="224">
        <v>4289.4189999999999</v>
      </c>
      <c r="G139" s="224"/>
      <c r="H139" s="224">
        <v>9960.9169999999995</v>
      </c>
      <c r="I139" s="224">
        <v>4280.0479999999998</v>
      </c>
    </row>
    <row r="140" spans="1:9">
      <c r="C140" s="221">
        <v>8</v>
      </c>
      <c r="D140" s="221" t="s">
        <v>1162</v>
      </c>
      <c r="E140" s="224">
        <v>2513.4669999999996</v>
      </c>
      <c r="F140" s="224">
        <v>4012.6669999999999</v>
      </c>
      <c r="G140" s="224"/>
      <c r="H140" s="224">
        <v>1387.0590000000002</v>
      </c>
      <c r="I140" s="224">
        <v>1104.1300000000001</v>
      </c>
    </row>
    <row r="141" spans="1:9">
      <c r="C141" s="221">
        <v>9</v>
      </c>
      <c r="D141" s="221" t="s">
        <v>1163</v>
      </c>
      <c r="E141" s="224">
        <v>9960.1489999999994</v>
      </c>
      <c r="F141" s="224">
        <v>16948.701000000001</v>
      </c>
      <c r="G141" s="224"/>
      <c r="H141" s="224">
        <v>4630.3789999999999</v>
      </c>
      <c r="I141" s="224">
        <v>3202.7379999999998</v>
      </c>
    </row>
    <row r="142" spans="1:9">
      <c r="B142" s="222" t="s">
        <v>1176</v>
      </c>
      <c r="D142" s="222" t="s">
        <v>276</v>
      </c>
      <c r="E142" s="225">
        <v>67277.974009999991</v>
      </c>
      <c r="F142" s="225">
        <v>69541.032999999996</v>
      </c>
      <c r="G142" s="225"/>
      <c r="H142" s="225">
        <v>39279.358</v>
      </c>
      <c r="I142" s="225">
        <v>28971.244000000002</v>
      </c>
    </row>
    <row r="143" spans="1:9">
      <c r="D143" s="222"/>
      <c r="E143" s="224"/>
      <c r="F143" s="224"/>
      <c r="G143" s="224"/>
      <c r="H143" s="224"/>
      <c r="I143" s="224"/>
    </row>
    <row r="144" spans="1:9">
      <c r="D144" s="222" t="s">
        <v>40</v>
      </c>
      <c r="E144" s="224"/>
      <c r="F144" s="224"/>
      <c r="G144" s="224"/>
      <c r="H144" s="224"/>
      <c r="I144" s="224"/>
    </row>
    <row r="145" spans="1:9">
      <c r="A145" s="221">
        <v>13</v>
      </c>
      <c r="C145" s="221">
        <v>1</v>
      </c>
      <c r="D145" s="221" t="s">
        <v>1155</v>
      </c>
      <c r="E145" s="224">
        <v>1431.7719999999999</v>
      </c>
      <c r="F145" s="224">
        <v>2788.2679999999996</v>
      </c>
      <c r="G145" s="224"/>
      <c r="H145" s="224">
        <v>6606.5910000000003</v>
      </c>
      <c r="I145" s="224">
        <v>2637.6909999999998</v>
      </c>
    </row>
    <row r="146" spans="1:9">
      <c r="C146" s="221">
        <v>2</v>
      </c>
      <c r="D146" s="221" t="s">
        <v>1156</v>
      </c>
      <c r="E146" s="224">
        <v>29729.82</v>
      </c>
      <c r="F146" s="224">
        <v>26513.191999999999</v>
      </c>
      <c r="G146" s="224"/>
      <c r="H146" s="224">
        <v>20445.841000000004</v>
      </c>
      <c r="I146" s="224">
        <v>25248.510999999999</v>
      </c>
    </row>
    <row r="147" spans="1:9">
      <c r="C147" s="221">
        <v>3</v>
      </c>
      <c r="D147" s="221" t="s">
        <v>1157</v>
      </c>
      <c r="E147" s="224">
        <v>8989.2340000000004</v>
      </c>
      <c r="F147" s="224">
        <v>177.297</v>
      </c>
      <c r="G147" s="224"/>
      <c r="H147" s="224">
        <v>3098.8139999999999</v>
      </c>
      <c r="I147" s="224">
        <v>3238.2040000000002</v>
      </c>
    </row>
    <row r="148" spans="1:9">
      <c r="C148" s="221">
        <v>4</v>
      </c>
      <c r="D148" s="221" t="s">
        <v>1158</v>
      </c>
      <c r="E148" s="224">
        <v>0</v>
      </c>
      <c r="F148" s="224"/>
      <c r="G148" s="224"/>
      <c r="H148" s="224">
        <v>0</v>
      </c>
      <c r="I148" s="224"/>
    </row>
    <row r="149" spans="1:9">
      <c r="C149" s="221">
        <v>5</v>
      </c>
      <c r="D149" s="221" t="s">
        <v>1159</v>
      </c>
      <c r="E149" s="224">
        <v>17998.464</v>
      </c>
      <c r="F149" s="224">
        <v>15643.464</v>
      </c>
      <c r="G149" s="224"/>
      <c r="H149" s="224">
        <v>206.97800000000001</v>
      </c>
      <c r="I149" s="224">
        <v>1319.8590000000002</v>
      </c>
    </row>
    <row r="150" spans="1:9">
      <c r="C150" s="221">
        <v>6</v>
      </c>
      <c r="D150" s="221" t="s">
        <v>1160</v>
      </c>
      <c r="E150" s="224">
        <v>7690.5190000000002</v>
      </c>
      <c r="F150" s="224">
        <v>6642.3310000000001</v>
      </c>
      <c r="G150" s="224"/>
      <c r="H150" s="224">
        <v>3915.107</v>
      </c>
      <c r="I150" s="224">
        <v>2755.6259999999997</v>
      </c>
    </row>
    <row r="151" spans="1:9">
      <c r="C151" s="221">
        <v>7</v>
      </c>
      <c r="D151" s="221" t="s">
        <v>1161</v>
      </c>
      <c r="E151" s="224">
        <v>145642.10999999999</v>
      </c>
      <c r="F151" s="224">
        <v>295232.71500000003</v>
      </c>
      <c r="G151" s="224"/>
      <c r="H151" s="224">
        <v>9574.6319999999996</v>
      </c>
      <c r="I151" s="224">
        <v>79756.353000000003</v>
      </c>
    </row>
    <row r="152" spans="1:9">
      <c r="C152" s="221">
        <v>8</v>
      </c>
      <c r="D152" s="221" t="s">
        <v>1162</v>
      </c>
      <c r="E152" s="224">
        <v>360</v>
      </c>
      <c r="F152" s="224">
        <v>150</v>
      </c>
      <c r="G152" s="224"/>
      <c r="H152" s="224">
        <v>13.048</v>
      </c>
      <c r="I152" s="224">
        <v>0</v>
      </c>
    </row>
    <row r="153" spans="1:9">
      <c r="C153" s="221">
        <v>9</v>
      </c>
      <c r="D153" s="221" t="s">
        <v>1163</v>
      </c>
      <c r="E153" s="224">
        <v>29740.554999999997</v>
      </c>
      <c r="F153" s="224">
        <v>38769.563999999991</v>
      </c>
      <c r="G153" s="224"/>
      <c r="H153" s="224">
        <v>378.68600000000004</v>
      </c>
      <c r="I153" s="224">
        <v>6250.9369999999999</v>
      </c>
    </row>
    <row r="154" spans="1:9">
      <c r="B154" s="222" t="s">
        <v>1177</v>
      </c>
      <c r="D154" s="222" t="s">
        <v>276</v>
      </c>
      <c r="E154" s="225">
        <v>241582.47399999999</v>
      </c>
      <c r="F154" s="225">
        <v>385916.83100000001</v>
      </c>
      <c r="G154" s="225"/>
      <c r="H154" s="225">
        <v>44239.697000000007</v>
      </c>
      <c r="I154" s="225">
        <v>121207.18100000001</v>
      </c>
    </row>
    <row r="155" spans="1:9">
      <c r="D155" s="222"/>
      <c r="E155" s="224"/>
      <c r="F155" s="224"/>
      <c r="G155" s="224"/>
      <c r="H155" s="224"/>
      <c r="I155" s="224"/>
    </row>
    <row r="156" spans="1:9">
      <c r="D156" s="222" t="s">
        <v>41</v>
      </c>
      <c r="E156" s="224"/>
      <c r="F156" s="224"/>
      <c r="G156" s="224"/>
      <c r="H156" s="224"/>
      <c r="I156" s="224"/>
    </row>
    <row r="157" spans="1:9">
      <c r="A157" s="221">
        <v>14</v>
      </c>
      <c r="C157" s="221">
        <v>1</v>
      </c>
      <c r="D157" s="221" t="s">
        <v>1155</v>
      </c>
      <c r="E157" s="224">
        <v>18822.213</v>
      </c>
      <c r="F157" s="224">
        <v>17913.296063333331</v>
      </c>
      <c r="G157" s="224"/>
      <c r="H157" s="224">
        <v>17326.80904</v>
      </c>
      <c r="I157" s="224">
        <v>17455.827743333335</v>
      </c>
    </row>
    <row r="158" spans="1:9">
      <c r="C158" s="221">
        <v>2</v>
      </c>
      <c r="D158" s="221" t="s">
        <v>1156</v>
      </c>
      <c r="E158" s="224">
        <v>13678.058800000001</v>
      </c>
      <c r="F158" s="224">
        <v>13530.47242</v>
      </c>
      <c r="G158" s="224"/>
      <c r="H158" s="224">
        <v>7427.8897099999995</v>
      </c>
      <c r="I158" s="224">
        <v>11299.357586666667</v>
      </c>
    </row>
    <row r="159" spans="1:9">
      <c r="C159" s="221">
        <v>3</v>
      </c>
      <c r="D159" s="221" t="s">
        <v>1157</v>
      </c>
      <c r="E159" s="224">
        <v>479.08409</v>
      </c>
      <c r="F159" s="224">
        <v>479.29502333333335</v>
      </c>
      <c r="G159" s="224"/>
      <c r="H159" s="224">
        <v>462.41064</v>
      </c>
      <c r="I159" s="224">
        <v>489.2789233333333</v>
      </c>
    </row>
    <row r="160" spans="1:9">
      <c r="C160" s="221">
        <v>4</v>
      </c>
      <c r="D160" s="221" t="s">
        <v>1158</v>
      </c>
      <c r="E160" s="224">
        <v>0.67718</v>
      </c>
      <c r="F160" s="224">
        <v>2.4576066666666665</v>
      </c>
      <c r="G160" s="224"/>
      <c r="H160" s="224">
        <v>0.67715999999999998</v>
      </c>
      <c r="I160" s="224">
        <v>1.1873066666666665</v>
      </c>
    </row>
    <row r="161" spans="1:9">
      <c r="C161" s="221">
        <v>5</v>
      </c>
      <c r="D161" s="221" t="s">
        <v>1159</v>
      </c>
      <c r="E161" s="224">
        <v>11093.53405</v>
      </c>
      <c r="F161" s="224">
        <v>11021.778469999999</v>
      </c>
      <c r="G161" s="224"/>
      <c r="H161" s="224">
        <v>12673.912850000001</v>
      </c>
      <c r="I161" s="224">
        <v>10053.450716666666</v>
      </c>
    </row>
    <row r="162" spans="1:9">
      <c r="C162" s="221">
        <v>6</v>
      </c>
      <c r="D162" s="221" t="s">
        <v>1160</v>
      </c>
      <c r="E162" s="224">
        <v>14421.13249</v>
      </c>
      <c r="F162" s="224">
        <v>37269.309930000003</v>
      </c>
      <c r="G162" s="224"/>
      <c r="H162" s="224">
        <v>11804.16891</v>
      </c>
      <c r="I162" s="224">
        <v>14158.488833333331</v>
      </c>
    </row>
    <row r="163" spans="1:9">
      <c r="C163" s="221">
        <v>7</v>
      </c>
      <c r="D163" s="221" t="s">
        <v>1161</v>
      </c>
      <c r="E163" s="224">
        <v>478.95763999999997</v>
      </c>
      <c r="F163" s="224">
        <v>2489.7414166666672</v>
      </c>
      <c r="G163" s="224"/>
      <c r="H163" s="224">
        <v>1272.07618</v>
      </c>
      <c r="I163" s="224">
        <v>3174.3229266666663</v>
      </c>
    </row>
    <row r="164" spans="1:9">
      <c r="C164" s="221">
        <v>8</v>
      </c>
      <c r="D164" s="221" t="s">
        <v>1162</v>
      </c>
      <c r="E164" s="224">
        <v>964.22007999999994</v>
      </c>
      <c r="F164" s="224">
        <v>3883.9824699999995</v>
      </c>
      <c r="G164" s="224"/>
      <c r="H164" s="224">
        <v>1533.56349</v>
      </c>
      <c r="I164" s="224">
        <v>4318.5143566666675</v>
      </c>
    </row>
    <row r="165" spans="1:9">
      <c r="C165" s="221">
        <v>9</v>
      </c>
      <c r="D165" s="221" t="s">
        <v>1163</v>
      </c>
      <c r="E165" s="224">
        <v>0</v>
      </c>
      <c r="F165" s="224">
        <v>0</v>
      </c>
      <c r="G165" s="224"/>
      <c r="H165" s="224">
        <v>0</v>
      </c>
      <c r="I165" s="224">
        <v>0</v>
      </c>
    </row>
    <row r="166" spans="1:9">
      <c r="B166" s="222" t="s">
        <v>1178</v>
      </c>
      <c r="D166" s="222" t="s">
        <v>276</v>
      </c>
      <c r="E166" s="225">
        <v>59937.877329999996</v>
      </c>
      <c r="F166" s="225">
        <v>86590.333400000003</v>
      </c>
      <c r="G166" s="225"/>
      <c r="H166" s="225">
        <v>52501.507979999995</v>
      </c>
      <c r="I166" s="225">
        <v>60950.428393333328</v>
      </c>
    </row>
    <row r="167" spans="1:9">
      <c r="D167" s="222"/>
      <c r="E167" s="224"/>
      <c r="F167" s="224"/>
      <c r="G167" s="224"/>
      <c r="H167" s="224"/>
      <c r="I167" s="224"/>
    </row>
    <row r="168" spans="1:9">
      <c r="B168" s="221"/>
      <c r="D168" s="222" t="s">
        <v>42</v>
      </c>
      <c r="E168" s="224"/>
      <c r="F168" s="224"/>
      <c r="G168" s="224"/>
      <c r="H168" s="224"/>
      <c r="I168" s="224"/>
    </row>
    <row r="169" spans="1:9">
      <c r="A169" s="221">
        <v>15</v>
      </c>
      <c r="C169" s="221">
        <v>1</v>
      </c>
      <c r="D169" s="221" t="s">
        <v>1155</v>
      </c>
      <c r="E169" s="224">
        <v>6180</v>
      </c>
      <c r="F169" s="224">
        <v>4854.4250000000002</v>
      </c>
      <c r="G169" s="224"/>
      <c r="H169" s="224">
        <v>7088.8819999999996</v>
      </c>
      <c r="I169" s="224">
        <v>4785.4689999999991</v>
      </c>
    </row>
    <row r="170" spans="1:9">
      <c r="C170" s="221">
        <v>2</v>
      </c>
      <c r="D170" s="221" t="s">
        <v>1156</v>
      </c>
      <c r="E170" s="224">
        <v>3279.5990000000002</v>
      </c>
      <c r="F170" s="224">
        <v>6717.9029999999993</v>
      </c>
      <c r="G170" s="224"/>
      <c r="H170" s="224">
        <v>3900.944</v>
      </c>
      <c r="I170" s="224">
        <v>5982.4830000000002</v>
      </c>
    </row>
    <row r="171" spans="1:9">
      <c r="C171" s="221">
        <v>3</v>
      </c>
      <c r="D171" s="221" t="s">
        <v>1157</v>
      </c>
      <c r="E171" s="224">
        <v>170</v>
      </c>
      <c r="F171" s="224">
        <v>455.03999999999996</v>
      </c>
      <c r="G171" s="224"/>
      <c r="H171" s="224">
        <v>334.09199999999998</v>
      </c>
      <c r="I171" s="224">
        <v>244.11099999999999</v>
      </c>
    </row>
    <row r="172" spans="1:9">
      <c r="C172" s="221">
        <v>4</v>
      </c>
      <c r="D172" s="221" t="s">
        <v>1158</v>
      </c>
      <c r="E172" s="224">
        <v>0</v>
      </c>
      <c r="F172" s="224">
        <v>0</v>
      </c>
      <c r="G172" s="224"/>
      <c r="H172" s="224">
        <v>0</v>
      </c>
      <c r="I172" s="224">
        <v>50</v>
      </c>
    </row>
    <row r="173" spans="1:9">
      <c r="C173" s="221">
        <v>5</v>
      </c>
      <c r="D173" s="221" t="s">
        <v>1159</v>
      </c>
      <c r="E173" s="224">
        <v>850</v>
      </c>
      <c r="F173" s="224">
        <v>400</v>
      </c>
      <c r="G173" s="224"/>
      <c r="H173" s="224">
        <v>772.4559999999999</v>
      </c>
      <c r="I173" s="224">
        <v>899.327</v>
      </c>
    </row>
    <row r="174" spans="1:9">
      <c r="C174" s="221">
        <v>6</v>
      </c>
      <c r="D174" s="221" t="s">
        <v>1160</v>
      </c>
      <c r="E174" s="224">
        <v>1922.0900000000001</v>
      </c>
      <c r="F174" s="224">
        <v>1349.175</v>
      </c>
      <c r="G174" s="224"/>
      <c r="H174" s="224">
        <v>1846.5640000000001</v>
      </c>
      <c r="I174" s="224">
        <v>3270.6390000000001</v>
      </c>
    </row>
    <row r="175" spans="1:9">
      <c r="C175" s="221">
        <v>7</v>
      </c>
      <c r="D175" s="221" t="s">
        <v>1161</v>
      </c>
      <c r="E175" s="224">
        <v>3751.5309999999999</v>
      </c>
      <c r="F175" s="224">
        <v>695.851</v>
      </c>
      <c r="G175" s="224"/>
      <c r="H175" s="224">
        <v>2174.7179999999998</v>
      </c>
      <c r="I175" s="224">
        <v>1847.6489999999999</v>
      </c>
    </row>
    <row r="176" spans="1:9">
      <c r="C176" s="221">
        <v>8</v>
      </c>
      <c r="D176" s="221" t="s">
        <v>1162</v>
      </c>
      <c r="E176" s="224">
        <v>4940</v>
      </c>
      <c r="F176" s="224">
        <v>3596.9920000000002</v>
      </c>
      <c r="G176" s="224"/>
      <c r="H176" s="224">
        <v>3664.4789999999998</v>
      </c>
      <c r="I176" s="224">
        <v>3920.3829999999998</v>
      </c>
    </row>
    <row r="177" spans="1:9">
      <c r="C177" s="221">
        <v>9</v>
      </c>
      <c r="D177" s="221" t="s">
        <v>1163</v>
      </c>
      <c r="E177" s="224">
        <v>7020.1070000000009</v>
      </c>
      <c r="F177" s="224">
        <v>8537.7429999999986</v>
      </c>
      <c r="G177" s="224"/>
      <c r="H177" s="224">
        <v>2820.0159999999996</v>
      </c>
      <c r="I177" s="224">
        <v>3737.3869999999997</v>
      </c>
    </row>
    <row r="178" spans="1:9">
      <c r="D178" s="222" t="s">
        <v>276</v>
      </c>
      <c r="E178" s="225">
        <v>28113.327000000001</v>
      </c>
      <c r="F178" s="225">
        <v>26607.128999999997</v>
      </c>
      <c r="G178" s="225"/>
      <c r="H178" s="225">
        <v>22602.150999999998</v>
      </c>
      <c r="I178" s="225">
        <v>24737.448</v>
      </c>
    </row>
    <row r="179" spans="1:9">
      <c r="D179" s="222"/>
      <c r="E179" s="224"/>
      <c r="F179" s="224"/>
      <c r="G179" s="224"/>
      <c r="H179" s="224"/>
      <c r="I179" s="224"/>
    </row>
    <row r="180" spans="1:9">
      <c r="B180" s="222" t="s">
        <v>1179</v>
      </c>
      <c r="D180" s="222" t="s">
        <v>43</v>
      </c>
    </row>
    <row r="181" spans="1:9">
      <c r="A181" s="221">
        <v>16</v>
      </c>
      <c r="C181" s="221">
        <v>1</v>
      </c>
      <c r="D181" s="221" t="s">
        <v>1155</v>
      </c>
      <c r="E181" s="224">
        <v>15030.28874</v>
      </c>
      <c r="F181" s="224">
        <v>1982.55738</v>
      </c>
      <c r="G181" s="224"/>
      <c r="H181" s="224">
        <v>10165.843069999999</v>
      </c>
      <c r="I181" s="224">
        <v>4590.6192599999995</v>
      </c>
    </row>
    <row r="182" spans="1:9">
      <c r="C182" s="221">
        <v>2</v>
      </c>
      <c r="D182" s="221" t="s">
        <v>1156</v>
      </c>
      <c r="E182" s="224">
        <v>8789.468280000001</v>
      </c>
      <c r="F182" s="224">
        <v>5602.5115500000002</v>
      </c>
      <c r="G182" s="224"/>
      <c r="H182" s="224">
        <v>5611.121509999999</v>
      </c>
      <c r="I182" s="224">
        <v>6714.9901199999995</v>
      </c>
    </row>
    <row r="183" spans="1:9">
      <c r="C183" s="221">
        <v>3</v>
      </c>
      <c r="D183" s="221" t="s">
        <v>1157</v>
      </c>
      <c r="E183" s="224">
        <v>5780.2847400000001</v>
      </c>
      <c r="F183" s="224">
        <v>478.81648999999999</v>
      </c>
      <c r="G183" s="224"/>
      <c r="H183" s="224">
        <v>6695.914029999999</v>
      </c>
      <c r="I183" s="224">
        <v>3979.7381939999996</v>
      </c>
    </row>
    <row r="184" spans="1:9">
      <c r="C184" s="221">
        <v>4</v>
      </c>
      <c r="D184" s="221" t="s">
        <v>1158</v>
      </c>
      <c r="E184" s="224">
        <v>700</v>
      </c>
      <c r="F184" s="224">
        <v>300</v>
      </c>
      <c r="G184" s="224"/>
      <c r="H184" s="224">
        <v>36.598689999999998</v>
      </c>
      <c r="I184" s="224">
        <v>241.17117999999999</v>
      </c>
    </row>
    <row r="185" spans="1:9">
      <c r="C185" s="221">
        <v>5</v>
      </c>
      <c r="D185" s="221" t="s">
        <v>1159</v>
      </c>
      <c r="E185" s="224">
        <v>18415.25909</v>
      </c>
      <c r="F185" s="224">
        <v>12820.07393</v>
      </c>
      <c r="G185" s="224"/>
      <c r="H185" s="224">
        <v>11214.167120000002</v>
      </c>
      <c r="I185" s="224">
        <v>15904.907749999998</v>
      </c>
    </row>
    <row r="186" spans="1:9">
      <c r="C186" s="221">
        <v>6</v>
      </c>
      <c r="D186" s="221" t="s">
        <v>1160</v>
      </c>
      <c r="E186" s="224">
        <v>28849.698090000002</v>
      </c>
      <c r="F186" s="224">
        <v>28162.091110000001</v>
      </c>
      <c r="G186" s="224"/>
      <c r="H186" s="224">
        <v>22996.432359999999</v>
      </c>
      <c r="I186" s="224">
        <v>8593.6173100000015</v>
      </c>
    </row>
    <row r="187" spans="1:9">
      <c r="C187" s="221">
        <v>7</v>
      </c>
      <c r="D187" s="221" t="s">
        <v>1161</v>
      </c>
      <c r="E187" s="224">
        <v>22735.025999999998</v>
      </c>
      <c r="F187" s="224">
        <v>28183.261999999999</v>
      </c>
      <c r="G187" s="224"/>
      <c r="H187" s="224">
        <v>25942.684990000002</v>
      </c>
      <c r="I187" s="224">
        <v>43222.789929999999</v>
      </c>
    </row>
    <row r="188" spans="1:9">
      <c r="C188" s="221">
        <v>8</v>
      </c>
      <c r="D188" s="221" t="s">
        <v>1162</v>
      </c>
      <c r="E188" s="224">
        <v>37780.64705</v>
      </c>
      <c r="F188" s="224">
        <v>24078.333499999997</v>
      </c>
      <c r="G188" s="224"/>
      <c r="H188" s="224">
        <v>67656.318019999992</v>
      </c>
      <c r="I188" s="224">
        <v>33957.027159999998</v>
      </c>
    </row>
    <row r="189" spans="1:9">
      <c r="C189" s="221">
        <v>9</v>
      </c>
      <c r="D189" s="221" t="s">
        <v>1163</v>
      </c>
      <c r="E189" s="225">
        <v>138080.67199</v>
      </c>
      <c r="F189" s="225">
        <v>101607.64595999999</v>
      </c>
      <c r="G189" s="225"/>
      <c r="H189" s="225">
        <v>150319.07978999999</v>
      </c>
      <c r="I189" s="225">
        <v>117204.860904</v>
      </c>
    </row>
    <row r="190" spans="1:9">
      <c r="D190" s="222" t="s">
        <v>276</v>
      </c>
      <c r="E190" s="224"/>
      <c r="F190" s="224"/>
      <c r="G190" s="224"/>
      <c r="H190" s="224"/>
      <c r="I190" s="224"/>
    </row>
    <row r="191" spans="1:9">
      <c r="D191" s="222"/>
      <c r="E191" s="224"/>
      <c r="F191" s="224"/>
      <c r="G191" s="224"/>
      <c r="H191" s="224"/>
      <c r="I191" s="224"/>
    </row>
    <row r="192" spans="1:9">
      <c r="B192" s="222" t="s">
        <v>1180</v>
      </c>
      <c r="D192" s="222" t="s">
        <v>44</v>
      </c>
    </row>
    <row r="193" spans="1:9">
      <c r="A193" s="221">
        <v>17</v>
      </c>
      <c r="C193" s="221">
        <v>1</v>
      </c>
      <c r="D193" s="221" t="s">
        <v>1155</v>
      </c>
      <c r="E193" s="224">
        <v>698.75724000000002</v>
      </c>
      <c r="F193" s="224">
        <v>3583.87581</v>
      </c>
      <c r="G193" s="224"/>
      <c r="H193" s="224">
        <v>1134.4898999999998</v>
      </c>
      <c r="I193" s="224">
        <v>584.53501000000006</v>
      </c>
    </row>
    <row r="194" spans="1:9">
      <c r="C194" s="221">
        <v>2</v>
      </c>
      <c r="D194" s="221" t="s">
        <v>1156</v>
      </c>
      <c r="E194" s="224">
        <v>3616.4079499999998</v>
      </c>
      <c r="F194" s="224">
        <v>6440.8867599999994</v>
      </c>
      <c r="G194" s="224"/>
      <c r="H194" s="224">
        <v>6035.3097499999994</v>
      </c>
      <c r="I194" s="224">
        <v>6779.7528599999987</v>
      </c>
    </row>
    <row r="195" spans="1:9">
      <c r="C195" s="221">
        <v>3</v>
      </c>
      <c r="D195" s="221" t="s">
        <v>1157</v>
      </c>
      <c r="E195" s="224">
        <v>479.26461</v>
      </c>
      <c r="F195" s="224">
        <v>2567.86355</v>
      </c>
      <c r="G195" s="224"/>
      <c r="H195" s="224">
        <v>862.70591000000002</v>
      </c>
      <c r="I195" s="224">
        <v>93.047399999999996</v>
      </c>
    </row>
    <row r="196" spans="1:9">
      <c r="C196" s="221">
        <v>4</v>
      </c>
      <c r="D196" s="221" t="s">
        <v>1158</v>
      </c>
      <c r="E196" s="224">
        <v>0</v>
      </c>
      <c r="F196" s="224">
        <v>29115.959449999998</v>
      </c>
      <c r="G196" s="224"/>
      <c r="H196" s="224">
        <v>15634.383879999999</v>
      </c>
      <c r="I196" s="224">
        <v>7865.5514400000002</v>
      </c>
    </row>
    <row r="197" spans="1:9">
      <c r="C197" s="221">
        <v>5</v>
      </c>
      <c r="D197" s="221" t="s">
        <v>1159</v>
      </c>
      <c r="E197" s="224">
        <v>4096.0587800000003</v>
      </c>
      <c r="F197" s="224">
        <v>4689.5640100000001</v>
      </c>
      <c r="G197" s="224"/>
      <c r="H197" s="224">
        <v>3628.8866400000002</v>
      </c>
      <c r="I197" s="224">
        <v>3484.4262599999997</v>
      </c>
    </row>
    <row r="198" spans="1:9">
      <c r="C198" s="221">
        <v>6</v>
      </c>
      <c r="D198" s="221" t="s">
        <v>1160</v>
      </c>
      <c r="E198" s="224">
        <v>1180.8777799999998</v>
      </c>
      <c r="F198" s="224">
        <v>7358.4671200000012</v>
      </c>
      <c r="G198" s="224"/>
      <c r="H198" s="224">
        <v>1307.2287900000001</v>
      </c>
      <c r="I198" s="224">
        <v>1460.33446</v>
      </c>
    </row>
    <row r="199" spans="1:9">
      <c r="C199" s="221">
        <v>7</v>
      </c>
      <c r="D199" s="221" t="s">
        <v>1161</v>
      </c>
      <c r="E199" s="224">
        <v>128.65238000000002</v>
      </c>
      <c r="F199" s="224">
        <v>5040.0492499999991</v>
      </c>
      <c r="G199" s="224"/>
      <c r="H199" s="224">
        <v>6664.7946200000006</v>
      </c>
      <c r="I199" s="224">
        <v>19983.90206</v>
      </c>
    </row>
    <row r="200" spans="1:9">
      <c r="C200" s="221">
        <v>8</v>
      </c>
      <c r="D200" s="221" t="s">
        <v>1162</v>
      </c>
      <c r="E200" s="224">
        <v>1600</v>
      </c>
      <c r="F200" s="224">
        <v>2072.3035199999999</v>
      </c>
      <c r="G200" s="224"/>
      <c r="H200" s="224">
        <v>1063.3357000000001</v>
      </c>
      <c r="I200" s="224">
        <v>1655.72857</v>
      </c>
    </row>
    <row r="201" spans="1:9">
      <c r="C201" s="221">
        <v>9</v>
      </c>
      <c r="D201" s="221" t="s">
        <v>1163</v>
      </c>
      <c r="E201" s="224">
        <v>96641.420280000006</v>
      </c>
      <c r="F201" s="224">
        <v>87453.072639999999</v>
      </c>
      <c r="G201" s="224"/>
      <c r="H201" s="224">
        <v>65063.610050000003</v>
      </c>
      <c r="I201" s="224">
        <v>87669.037219999998</v>
      </c>
    </row>
    <row r="202" spans="1:9">
      <c r="D202" s="222" t="s">
        <v>276</v>
      </c>
      <c r="E202" s="225">
        <v>108441.43902000001</v>
      </c>
      <c r="F202" s="225">
        <v>148322.04210999998</v>
      </c>
      <c r="G202" s="225"/>
      <c r="H202" s="225">
        <v>101394.74524000002</v>
      </c>
      <c r="I202" s="225">
        <v>129576.31528</v>
      </c>
    </row>
    <row r="203" spans="1:9">
      <c r="D203" s="222"/>
      <c r="E203" s="224"/>
      <c r="F203" s="224"/>
      <c r="G203" s="224"/>
      <c r="H203" s="224"/>
      <c r="I203" s="224"/>
    </row>
    <row r="204" spans="1:9">
      <c r="B204" s="222" t="s">
        <v>1181</v>
      </c>
      <c r="D204" s="222" t="s">
        <v>45</v>
      </c>
    </row>
    <row r="205" spans="1:9">
      <c r="A205" s="221">
        <v>18</v>
      </c>
      <c r="C205" s="221">
        <v>1</v>
      </c>
      <c r="D205" s="221" t="s">
        <v>1155</v>
      </c>
      <c r="E205" s="224">
        <v>990.46159</v>
      </c>
      <c r="F205" s="224">
        <v>554.23948999999993</v>
      </c>
      <c r="G205" s="224"/>
      <c r="H205" s="224">
        <v>643.18068000000005</v>
      </c>
      <c r="I205" s="224">
        <v>248.95314000000002</v>
      </c>
    </row>
    <row r="206" spans="1:9">
      <c r="C206" s="221">
        <v>2</v>
      </c>
      <c r="D206" s="221" t="s">
        <v>1156</v>
      </c>
      <c r="E206" s="224">
        <v>20914.511269999999</v>
      </c>
      <c r="F206" s="224">
        <v>17737.418390000003</v>
      </c>
      <c r="G206" s="224"/>
      <c r="H206" s="224">
        <v>21342.292280000001</v>
      </c>
      <c r="I206" s="224">
        <v>17311.809379999999</v>
      </c>
    </row>
    <row r="207" spans="1:9">
      <c r="C207" s="221">
        <v>3</v>
      </c>
      <c r="D207" s="221" t="s">
        <v>1157</v>
      </c>
      <c r="E207" s="224">
        <v>408.08593999999994</v>
      </c>
      <c r="F207" s="224">
        <v>395.37310000000002</v>
      </c>
      <c r="G207" s="224"/>
      <c r="H207" s="224">
        <v>29.162700000000001</v>
      </c>
      <c r="I207" s="224">
        <v>128.19141000000002</v>
      </c>
    </row>
    <row r="208" spans="1:9">
      <c r="C208" s="221">
        <v>4</v>
      </c>
      <c r="D208" s="221" t="s">
        <v>1158</v>
      </c>
      <c r="E208" s="224">
        <v>421.65938999999997</v>
      </c>
      <c r="F208" s="224">
        <v>421.65939000000003</v>
      </c>
      <c r="G208" s="224"/>
      <c r="H208" s="224">
        <v>238.57038999999997</v>
      </c>
      <c r="I208" s="224">
        <v>0</v>
      </c>
    </row>
    <row r="209" spans="1:9">
      <c r="C209" s="221">
        <v>5</v>
      </c>
      <c r="D209" s="221" t="s">
        <v>1159</v>
      </c>
      <c r="E209" s="224">
        <v>13923.98286</v>
      </c>
      <c r="F209" s="224">
        <v>12337.10298</v>
      </c>
      <c r="G209" s="224"/>
      <c r="H209" s="224">
        <v>3668.5034599999999</v>
      </c>
      <c r="I209" s="224">
        <v>2957.72604</v>
      </c>
    </row>
    <row r="210" spans="1:9">
      <c r="C210" s="221">
        <v>6</v>
      </c>
      <c r="D210" s="221" t="s">
        <v>1160</v>
      </c>
      <c r="E210" s="224">
        <v>7245.5322100000012</v>
      </c>
      <c r="F210" s="224">
        <v>6618.2316900000005</v>
      </c>
      <c r="G210" s="224"/>
      <c r="H210" s="224">
        <v>693.22068000000002</v>
      </c>
      <c r="I210" s="224">
        <v>3406.0622399999997</v>
      </c>
    </row>
    <row r="211" spans="1:9">
      <c r="C211" s="221">
        <v>7</v>
      </c>
      <c r="D211" s="221" t="s">
        <v>1161</v>
      </c>
      <c r="E211" s="224">
        <v>13370.464</v>
      </c>
      <c r="F211" s="224">
        <v>8112.8914700000005</v>
      </c>
      <c r="G211" s="224"/>
      <c r="H211" s="224">
        <v>10825.217659999998</v>
      </c>
      <c r="I211" s="224">
        <v>10476.02175</v>
      </c>
    </row>
    <row r="212" spans="1:9">
      <c r="C212" s="221">
        <v>8</v>
      </c>
      <c r="D212" s="221" t="s">
        <v>1162</v>
      </c>
      <c r="E212" s="224">
        <v>37050.220979999998</v>
      </c>
      <c r="F212" s="224">
        <v>43720.437400000003</v>
      </c>
      <c r="G212" s="224"/>
      <c r="H212" s="224">
        <v>20855.833400000003</v>
      </c>
      <c r="I212" s="224">
        <v>28748.603589999995</v>
      </c>
    </row>
    <row r="213" spans="1:9">
      <c r="C213" s="221">
        <v>9</v>
      </c>
      <c r="D213" s="221" t="s">
        <v>1163</v>
      </c>
      <c r="E213" s="224">
        <v>41461.096319999997</v>
      </c>
      <c r="F213" s="224">
        <v>27136.79134</v>
      </c>
      <c r="G213" s="224"/>
      <c r="H213" s="224">
        <v>25735.044539999999</v>
      </c>
      <c r="I213" s="224">
        <v>8243.7719500000003</v>
      </c>
    </row>
    <row r="214" spans="1:9">
      <c r="D214" s="222" t="s">
        <v>276</v>
      </c>
      <c r="E214" s="225">
        <v>135786.01455999998</v>
      </c>
      <c r="F214" s="225">
        <v>117034.14525</v>
      </c>
      <c r="G214" s="225"/>
      <c r="H214" s="225">
        <v>84031.02579</v>
      </c>
      <c r="I214" s="225">
        <v>71521.13949999999</v>
      </c>
    </row>
    <row r="215" spans="1:9">
      <c r="D215" s="222"/>
      <c r="E215" s="224"/>
      <c r="F215" s="224"/>
      <c r="G215" s="224"/>
      <c r="H215" s="224"/>
      <c r="I215" s="224"/>
    </row>
    <row r="216" spans="1:9">
      <c r="B216" s="222" t="s">
        <v>1182</v>
      </c>
      <c r="D216" s="222" t="s">
        <v>46</v>
      </c>
    </row>
    <row r="217" spans="1:9">
      <c r="A217" s="221">
        <v>19</v>
      </c>
      <c r="C217" s="221">
        <v>1</v>
      </c>
      <c r="D217" s="221" t="s">
        <v>1155</v>
      </c>
      <c r="E217" s="224">
        <v>2117.0315900000001</v>
      </c>
      <c r="F217" s="224">
        <v>2400.1923299999999</v>
      </c>
      <c r="G217" s="224"/>
      <c r="H217" s="224">
        <v>871.79861999999991</v>
      </c>
      <c r="I217" s="224">
        <v>2227.5702799999999</v>
      </c>
    </row>
    <row r="218" spans="1:9">
      <c r="C218" s="221">
        <v>2</v>
      </c>
      <c r="D218" s="221" t="s">
        <v>1156</v>
      </c>
      <c r="E218" s="224">
        <v>74244.833369999993</v>
      </c>
      <c r="F218" s="224">
        <v>63628.465130000004</v>
      </c>
      <c r="G218" s="224"/>
      <c r="H218" s="224">
        <v>60181.07389</v>
      </c>
      <c r="I218" s="224">
        <v>59432.804709999997</v>
      </c>
    </row>
    <row r="219" spans="1:9">
      <c r="C219" s="221">
        <v>3</v>
      </c>
      <c r="D219" s="221" t="s">
        <v>1157</v>
      </c>
      <c r="E219" s="224">
        <v>1531.28088</v>
      </c>
      <c r="F219" s="224">
        <v>1205</v>
      </c>
      <c r="G219" s="224"/>
      <c r="H219" s="224">
        <v>0.27678999999999998</v>
      </c>
      <c r="I219" s="224">
        <v>689.149</v>
      </c>
    </row>
    <row r="220" spans="1:9">
      <c r="C220" s="221">
        <v>4</v>
      </c>
      <c r="D220" s="221" t="s">
        <v>1158</v>
      </c>
      <c r="E220" s="224">
        <v>2298.6978300000001</v>
      </c>
      <c r="F220" s="224">
        <v>478.68892999999997</v>
      </c>
      <c r="G220" s="224"/>
      <c r="H220" s="224">
        <v>657.28510000000006</v>
      </c>
      <c r="I220" s="224">
        <v>1772.67715</v>
      </c>
    </row>
    <row r="221" spans="1:9">
      <c r="C221" s="221">
        <v>5</v>
      </c>
      <c r="D221" s="221" t="s">
        <v>1159</v>
      </c>
      <c r="E221" s="224">
        <v>46980.270259999998</v>
      </c>
      <c r="F221" s="224">
        <v>4943.0125599999992</v>
      </c>
      <c r="G221" s="224"/>
      <c r="H221" s="224">
        <v>2731.8703500000001</v>
      </c>
      <c r="I221" s="224">
        <v>5908.8176199999998</v>
      </c>
    </row>
    <row r="222" spans="1:9">
      <c r="C222" s="221">
        <v>6</v>
      </c>
      <c r="D222" s="221" t="s">
        <v>1160</v>
      </c>
      <c r="E222" s="224">
        <v>30354.974509999996</v>
      </c>
      <c r="F222" s="224">
        <v>5061.2250499999991</v>
      </c>
      <c r="G222" s="224"/>
      <c r="H222" s="224">
        <v>1612.0656199999999</v>
      </c>
      <c r="I222" s="224">
        <v>2501.2953399999997</v>
      </c>
    </row>
    <row r="223" spans="1:9">
      <c r="C223" s="221">
        <v>7</v>
      </c>
      <c r="D223" s="221" t="s">
        <v>1161</v>
      </c>
      <c r="E223" s="224">
        <v>10459.403609999999</v>
      </c>
      <c r="F223" s="224">
        <v>4535.4854100000002</v>
      </c>
      <c r="G223" s="224"/>
      <c r="H223" s="224">
        <v>6197.1036699999995</v>
      </c>
      <c r="I223" s="224">
        <v>6643.1766900000002</v>
      </c>
    </row>
    <row r="224" spans="1:9">
      <c r="C224" s="221">
        <v>8</v>
      </c>
      <c r="D224" s="221" t="s">
        <v>1162</v>
      </c>
      <c r="E224" s="224">
        <v>231091.94289000001</v>
      </c>
      <c r="F224" s="224">
        <v>213102</v>
      </c>
      <c r="G224" s="224"/>
      <c r="H224" s="224">
        <v>220542.10255000001</v>
      </c>
      <c r="I224" s="224">
        <v>207461.03814000002</v>
      </c>
    </row>
    <row r="225" spans="1:9">
      <c r="C225" s="221">
        <v>9</v>
      </c>
      <c r="D225" s="221" t="s">
        <v>1163</v>
      </c>
      <c r="E225" s="224">
        <v>86117.362630000003</v>
      </c>
      <c r="F225" s="224">
        <v>65667.736470000003</v>
      </c>
      <c r="G225" s="224"/>
      <c r="H225" s="224">
        <v>36578.949240000002</v>
      </c>
      <c r="I225" s="224">
        <v>27236.72912</v>
      </c>
    </row>
    <row r="226" spans="1:9">
      <c r="D226" s="222" t="s">
        <v>276</v>
      </c>
      <c r="E226" s="225">
        <v>485195.79757</v>
      </c>
      <c r="F226" s="225">
        <v>361021.80588</v>
      </c>
      <c r="G226" s="225"/>
      <c r="H226" s="225">
        <v>329372.52583</v>
      </c>
      <c r="I226" s="225">
        <v>313873.25805</v>
      </c>
    </row>
    <row r="227" spans="1:9">
      <c r="D227" s="222"/>
      <c r="E227" s="224"/>
      <c r="F227" s="224"/>
      <c r="G227" s="224"/>
      <c r="H227" s="224"/>
      <c r="I227" s="224"/>
    </row>
    <row r="228" spans="1:9">
      <c r="B228" s="222" t="s">
        <v>1183</v>
      </c>
      <c r="D228" s="222" t="s">
        <v>47</v>
      </c>
    </row>
    <row r="229" spans="1:9">
      <c r="A229" s="221">
        <v>20</v>
      </c>
      <c r="C229" s="221">
        <v>1</v>
      </c>
      <c r="D229" s="221" t="s">
        <v>1155</v>
      </c>
      <c r="E229" s="224">
        <v>14555.768140000002</v>
      </c>
      <c r="F229" s="224">
        <v>8128.5011799999993</v>
      </c>
      <c r="G229" s="224"/>
      <c r="H229" s="224">
        <v>11256.15854</v>
      </c>
      <c r="I229" s="224">
        <v>8818.4555499999988</v>
      </c>
    </row>
    <row r="230" spans="1:9">
      <c r="C230" s="221">
        <v>2</v>
      </c>
      <c r="D230" s="221" t="s">
        <v>1156</v>
      </c>
      <c r="E230" s="224">
        <v>134179.47998999999</v>
      </c>
      <c r="F230" s="224">
        <v>109640.05696999999</v>
      </c>
      <c r="G230" s="224"/>
      <c r="H230" s="224">
        <v>108504.31276999999</v>
      </c>
      <c r="I230" s="224">
        <v>87893.495030000005</v>
      </c>
    </row>
    <row r="231" spans="1:9">
      <c r="C231" s="221">
        <v>3</v>
      </c>
      <c r="D231" s="221" t="s">
        <v>1157</v>
      </c>
      <c r="E231" s="224">
        <v>150325.71304</v>
      </c>
      <c r="F231" s="224">
        <v>2209.6248599999999</v>
      </c>
      <c r="G231" s="224"/>
      <c r="H231" s="224">
        <v>89240.115860000005</v>
      </c>
      <c r="I231" s="224">
        <v>1115.8499200000001</v>
      </c>
    </row>
    <row r="232" spans="1:9">
      <c r="C232" s="221">
        <v>4</v>
      </c>
      <c r="D232" s="221" t="s">
        <v>1158</v>
      </c>
      <c r="E232" s="224">
        <v>2172.1190299999998</v>
      </c>
      <c r="F232" s="224">
        <v>789.31171999999992</v>
      </c>
      <c r="G232" s="224"/>
      <c r="H232" s="224">
        <v>2171.93903</v>
      </c>
      <c r="I232" s="224">
        <v>777.06690999999989</v>
      </c>
    </row>
    <row r="233" spans="1:9">
      <c r="C233" s="221">
        <v>5</v>
      </c>
      <c r="D233" s="221" t="s">
        <v>1159</v>
      </c>
      <c r="E233" s="224">
        <v>465673.01295999996</v>
      </c>
      <c r="F233" s="224">
        <v>412779.50097999995</v>
      </c>
      <c r="G233" s="224"/>
      <c r="H233" s="224">
        <v>467298.44561000005</v>
      </c>
      <c r="I233" s="224">
        <v>243865.14750000002</v>
      </c>
    </row>
    <row r="234" spans="1:9">
      <c r="C234" s="221">
        <v>6</v>
      </c>
      <c r="D234" s="221" t="s">
        <v>1160</v>
      </c>
      <c r="E234" s="224">
        <v>74415.50963</v>
      </c>
      <c r="F234" s="224">
        <v>88462.997479999991</v>
      </c>
      <c r="G234" s="224"/>
      <c r="H234" s="224">
        <v>67925.335279999999</v>
      </c>
      <c r="I234" s="224">
        <v>38984.968160000004</v>
      </c>
    </row>
    <row r="235" spans="1:9">
      <c r="C235" s="221">
        <v>7</v>
      </c>
      <c r="D235" s="221" t="s">
        <v>1161</v>
      </c>
      <c r="E235" s="224">
        <v>49680.924790000005</v>
      </c>
      <c r="F235" s="224">
        <v>14798.78666</v>
      </c>
      <c r="G235" s="224"/>
      <c r="H235" s="224">
        <v>11869.38213</v>
      </c>
      <c r="I235" s="224">
        <v>9664.995930000001</v>
      </c>
    </row>
    <row r="236" spans="1:9">
      <c r="C236" s="221">
        <v>8</v>
      </c>
      <c r="D236" s="221" t="s">
        <v>1162</v>
      </c>
      <c r="E236" s="224">
        <v>314695.29012000002</v>
      </c>
      <c r="F236" s="224">
        <v>267884.06407999998</v>
      </c>
      <c r="G236" s="224"/>
      <c r="H236" s="224">
        <v>261745.44998000003</v>
      </c>
      <c r="I236" s="224">
        <v>152157.58318000002</v>
      </c>
    </row>
    <row r="237" spans="1:9">
      <c r="C237" s="221">
        <v>9</v>
      </c>
      <c r="D237" s="221" t="s">
        <v>1163</v>
      </c>
      <c r="E237" s="224">
        <v>8183.7692500000003</v>
      </c>
      <c r="F237" s="224">
        <v>4302.9739499999996</v>
      </c>
      <c r="G237" s="224"/>
      <c r="H237" s="224">
        <v>6404.3599700000004</v>
      </c>
      <c r="I237" s="224">
        <v>3973.1480900000001</v>
      </c>
    </row>
    <row r="238" spans="1:9">
      <c r="D238" s="222" t="s">
        <v>276</v>
      </c>
      <c r="E238" s="225">
        <v>1213881.5869499999</v>
      </c>
      <c r="F238" s="225">
        <v>908995.81787999999</v>
      </c>
      <c r="G238" s="225"/>
      <c r="H238" s="225">
        <v>1026415.4991700001</v>
      </c>
      <c r="I238" s="225">
        <v>547250.71027000004</v>
      </c>
    </row>
    <row r="239" spans="1:9">
      <c r="D239" s="222"/>
      <c r="E239" s="224"/>
      <c r="F239" s="224"/>
      <c r="G239" s="224"/>
      <c r="H239" s="224"/>
      <c r="I239" s="224"/>
    </row>
    <row r="240" spans="1:9">
      <c r="B240" s="222" t="s">
        <v>1184</v>
      </c>
      <c r="D240" s="222" t="s">
        <v>48</v>
      </c>
    </row>
    <row r="241" spans="1:9">
      <c r="A241" s="221">
        <v>21</v>
      </c>
      <c r="C241" s="221">
        <v>1</v>
      </c>
      <c r="D241" s="221" t="s">
        <v>1155</v>
      </c>
      <c r="E241" s="224">
        <v>33087.97135</v>
      </c>
      <c r="F241" s="224">
        <v>27614.5</v>
      </c>
      <c r="G241" s="224"/>
      <c r="H241" s="224">
        <v>38949.497319999995</v>
      </c>
      <c r="I241" s="224">
        <v>28228.032979999996</v>
      </c>
    </row>
    <row r="242" spans="1:9">
      <c r="C242" s="221">
        <v>2</v>
      </c>
      <c r="D242" s="221" t="s">
        <v>1156</v>
      </c>
      <c r="E242" s="224">
        <v>143511.76304000002</v>
      </c>
      <c r="F242" s="224">
        <v>101225.89328</v>
      </c>
      <c r="G242" s="224"/>
      <c r="H242" s="224">
        <v>156684.06688000003</v>
      </c>
      <c r="I242" s="224">
        <v>81034.42326000001</v>
      </c>
    </row>
    <row r="243" spans="1:9">
      <c r="C243" s="221">
        <v>3</v>
      </c>
      <c r="D243" s="221" t="s">
        <v>1157</v>
      </c>
      <c r="E243" s="224">
        <v>12664.88767</v>
      </c>
      <c r="F243" s="224">
        <v>10337.60349</v>
      </c>
      <c r="G243" s="224"/>
      <c r="H243" s="224">
        <v>5783.7422399999996</v>
      </c>
      <c r="I243" s="224">
        <v>3586.1633499999998</v>
      </c>
    </row>
    <row r="244" spans="1:9">
      <c r="C244" s="221">
        <v>4</v>
      </c>
      <c r="D244" s="221" t="s">
        <v>1158</v>
      </c>
      <c r="E244" s="224">
        <v>0</v>
      </c>
      <c r="F244" s="224"/>
      <c r="G244" s="224"/>
      <c r="H244" s="224">
        <v>0</v>
      </c>
      <c r="I244" s="224"/>
    </row>
    <row r="245" spans="1:9">
      <c r="C245" s="221">
        <v>5</v>
      </c>
      <c r="D245" s="221" t="s">
        <v>1159</v>
      </c>
      <c r="E245" s="224">
        <v>14380.476140000001</v>
      </c>
      <c r="F245" s="224">
        <v>7991.0193099999997</v>
      </c>
      <c r="G245" s="224"/>
      <c r="H245" s="224">
        <v>11942.697749999999</v>
      </c>
      <c r="I245" s="224">
        <v>5993.9186300000001</v>
      </c>
    </row>
    <row r="246" spans="1:9">
      <c r="C246" s="221">
        <v>6</v>
      </c>
      <c r="D246" s="221" t="s">
        <v>1160</v>
      </c>
      <c r="E246" s="224">
        <v>11334.21925</v>
      </c>
      <c r="F246" s="224">
        <v>6034.4428800000005</v>
      </c>
      <c r="G246" s="224"/>
      <c r="H246" s="224">
        <v>6211.9166299999997</v>
      </c>
      <c r="I246" s="224">
        <v>2919.0267399999998</v>
      </c>
    </row>
    <row r="247" spans="1:9">
      <c r="C247" s="221">
        <v>7</v>
      </c>
      <c r="D247" s="221" t="s">
        <v>1161</v>
      </c>
      <c r="E247" s="224">
        <v>47233.522230000002</v>
      </c>
      <c r="F247" s="224">
        <v>42171.723400000003</v>
      </c>
      <c r="G247" s="224"/>
      <c r="H247" s="224">
        <v>28540.90926</v>
      </c>
      <c r="I247" s="224">
        <v>40571.166340000003</v>
      </c>
    </row>
    <row r="248" spans="1:9">
      <c r="C248" s="221">
        <v>8</v>
      </c>
      <c r="D248" s="221" t="s">
        <v>1162</v>
      </c>
      <c r="E248" s="224">
        <v>827</v>
      </c>
      <c r="F248" s="224">
        <v>0</v>
      </c>
      <c r="G248" s="224"/>
      <c r="H248" s="224">
        <v>0</v>
      </c>
      <c r="I248" s="224">
        <v>0</v>
      </c>
    </row>
    <row r="249" spans="1:9">
      <c r="C249" s="221">
        <v>9</v>
      </c>
      <c r="D249" s="221" t="s">
        <v>1163</v>
      </c>
      <c r="E249" s="224">
        <v>15469.77859</v>
      </c>
      <c r="F249" s="224">
        <v>6678.8049499999997</v>
      </c>
      <c r="G249" s="224"/>
      <c r="H249" s="224">
        <v>11602.35066</v>
      </c>
      <c r="I249" s="224">
        <v>6536.3917099999999</v>
      </c>
    </row>
    <row r="250" spans="1:9">
      <c r="B250" s="222" t="s">
        <v>1185</v>
      </c>
      <c r="D250" s="222" t="s">
        <v>276</v>
      </c>
      <c r="E250" s="225">
        <v>278509.61827000004</v>
      </c>
      <c r="F250" s="225">
        <v>202053.98730999997</v>
      </c>
      <c r="G250" s="225"/>
      <c r="H250" s="225">
        <v>259715.18073999998</v>
      </c>
      <c r="I250" s="225">
        <v>168869.12301000001</v>
      </c>
    </row>
    <row r="251" spans="1:9">
      <c r="D251" s="16"/>
      <c r="E251" s="16"/>
      <c r="F251" s="16"/>
      <c r="G251" s="16"/>
      <c r="H251" s="16"/>
      <c r="I251" s="16"/>
    </row>
    <row r="253" spans="1:9">
      <c r="D253" s="221" t="s">
        <v>1186</v>
      </c>
    </row>
  </sheetData>
  <mergeCells count="2">
    <mergeCell ref="E4:F4"/>
    <mergeCell ref="H4:I4"/>
  </mergeCells>
  <pageMargins left="0.7" right="0.7" top="0.75" bottom="0.75" header="0.3" footer="0.3"/>
  <pageSetup paperSize="0" orientation="portrait" r:id="rId1"/>
</worksheet>
</file>

<file path=xl/worksheets/sheet18.xml><?xml version="1.0" encoding="utf-8"?>
<worksheet xmlns="http://schemas.openxmlformats.org/spreadsheetml/2006/main" xmlns:r="http://schemas.openxmlformats.org/officeDocument/2006/relationships">
  <dimension ref="A1:H36"/>
  <sheetViews>
    <sheetView zoomScale="75" zoomScaleNormal="75" workbookViewId="0">
      <selection activeCell="A2" sqref="A2"/>
    </sheetView>
  </sheetViews>
  <sheetFormatPr defaultRowHeight="12.75"/>
  <cols>
    <col min="1" max="1" width="17.28515625" style="227" customWidth="1"/>
    <col min="2" max="2" width="9.140625" style="227"/>
    <col min="3" max="3" width="10.85546875" style="227" customWidth="1"/>
    <col min="4" max="6" width="9.140625" style="227"/>
    <col min="7" max="7" width="11.5703125" style="227" customWidth="1"/>
    <col min="8" max="8" width="10.7109375" style="227" customWidth="1"/>
    <col min="9" max="244" width="9.140625" style="227"/>
    <col min="245" max="245" width="16.28515625" style="227" customWidth="1"/>
    <col min="246" max="246" width="13.140625" style="227" bestFit="1" customWidth="1"/>
    <col min="247" max="247" width="8.42578125" style="227" bestFit="1" customWidth="1"/>
    <col min="248" max="248" width="9" style="227" bestFit="1" customWidth="1"/>
    <col min="249" max="249" width="9.140625" style="227" bestFit="1" customWidth="1"/>
    <col min="250" max="250" width="8.140625" style="227" bestFit="1" customWidth="1"/>
    <col min="251" max="251" width="6.85546875" style="227" bestFit="1" customWidth="1"/>
    <col min="252" max="252" width="11.5703125" style="227" bestFit="1" customWidth="1"/>
    <col min="253" max="253" width="2.7109375" style="227" customWidth="1"/>
    <col min="254" max="259" width="9.140625" style="227"/>
    <col min="260" max="260" width="10.5703125" style="227" customWidth="1"/>
    <col min="261" max="261" width="10.7109375" style="227" customWidth="1"/>
    <col min="262" max="262" width="2.7109375" style="227" customWidth="1"/>
    <col min="263" max="500" width="9.140625" style="227"/>
    <col min="501" max="501" width="16.28515625" style="227" customWidth="1"/>
    <col min="502" max="502" width="13.140625" style="227" bestFit="1" customWidth="1"/>
    <col min="503" max="503" width="8.42578125" style="227" bestFit="1" customWidth="1"/>
    <col min="504" max="504" width="9" style="227" bestFit="1" customWidth="1"/>
    <col min="505" max="505" width="9.140625" style="227" bestFit="1" customWidth="1"/>
    <col min="506" max="506" width="8.140625" style="227" bestFit="1" customWidth="1"/>
    <col min="507" max="507" width="6.85546875" style="227" bestFit="1" customWidth="1"/>
    <col min="508" max="508" width="11.5703125" style="227" bestFit="1" customWidth="1"/>
    <col min="509" max="509" width="2.7109375" style="227" customWidth="1"/>
    <col min="510" max="515" width="9.140625" style="227"/>
    <col min="516" max="516" width="10.5703125" style="227" customWidth="1"/>
    <col min="517" max="517" width="10.7109375" style="227" customWidth="1"/>
    <col min="518" max="518" width="2.7109375" style="227" customWidth="1"/>
    <col min="519" max="756" width="9.140625" style="227"/>
    <col min="757" max="757" width="16.28515625" style="227" customWidth="1"/>
    <col min="758" max="758" width="13.140625" style="227" bestFit="1" customWidth="1"/>
    <col min="759" max="759" width="8.42578125" style="227" bestFit="1" customWidth="1"/>
    <col min="760" max="760" width="9" style="227" bestFit="1" customWidth="1"/>
    <col min="761" max="761" width="9.140625" style="227" bestFit="1" customWidth="1"/>
    <col min="762" max="762" width="8.140625" style="227" bestFit="1" customWidth="1"/>
    <col min="763" max="763" width="6.85546875" style="227" bestFit="1" customWidth="1"/>
    <col min="764" max="764" width="11.5703125" style="227" bestFit="1" customWidth="1"/>
    <col min="765" max="765" width="2.7109375" style="227" customWidth="1"/>
    <col min="766" max="771" width="9.140625" style="227"/>
    <col min="772" max="772" width="10.5703125" style="227" customWidth="1"/>
    <col min="773" max="773" width="10.7109375" style="227" customWidth="1"/>
    <col min="774" max="774" width="2.7109375" style="227" customWidth="1"/>
    <col min="775" max="1012" width="9.140625" style="227"/>
    <col min="1013" max="1013" width="16.28515625" style="227" customWidth="1"/>
    <col min="1014" max="1014" width="13.140625" style="227" bestFit="1" customWidth="1"/>
    <col min="1015" max="1015" width="8.42578125" style="227" bestFit="1" customWidth="1"/>
    <col min="1016" max="1016" width="9" style="227" bestFit="1" customWidth="1"/>
    <col min="1017" max="1017" width="9.140625" style="227" bestFit="1" customWidth="1"/>
    <col min="1018" max="1018" width="8.140625" style="227" bestFit="1" customWidth="1"/>
    <col min="1019" max="1019" width="6.85546875" style="227" bestFit="1" customWidth="1"/>
    <col min="1020" max="1020" width="11.5703125" style="227" bestFit="1" customWidth="1"/>
    <col min="1021" max="1021" width="2.7109375" style="227" customWidth="1"/>
    <col min="1022" max="1027" width="9.140625" style="227"/>
    <col min="1028" max="1028" width="10.5703125" style="227" customWidth="1"/>
    <col min="1029" max="1029" width="10.7109375" style="227" customWidth="1"/>
    <col min="1030" max="1030" width="2.7109375" style="227" customWidth="1"/>
    <col min="1031" max="1268" width="9.140625" style="227"/>
    <col min="1269" max="1269" width="16.28515625" style="227" customWidth="1"/>
    <col min="1270" max="1270" width="13.140625" style="227" bestFit="1" customWidth="1"/>
    <col min="1271" max="1271" width="8.42578125" style="227" bestFit="1" customWidth="1"/>
    <col min="1272" max="1272" width="9" style="227" bestFit="1" customWidth="1"/>
    <col min="1273" max="1273" width="9.140625" style="227" bestFit="1" customWidth="1"/>
    <col min="1274" max="1274" width="8.140625" style="227" bestFit="1" customWidth="1"/>
    <col min="1275" max="1275" width="6.85546875" style="227" bestFit="1" customWidth="1"/>
    <col min="1276" max="1276" width="11.5703125" style="227" bestFit="1" customWidth="1"/>
    <col min="1277" max="1277" width="2.7109375" style="227" customWidth="1"/>
    <col min="1278" max="1283" width="9.140625" style="227"/>
    <col min="1284" max="1284" width="10.5703125" style="227" customWidth="1"/>
    <col min="1285" max="1285" width="10.7109375" style="227" customWidth="1"/>
    <col min="1286" max="1286" width="2.7109375" style="227" customWidth="1"/>
    <col min="1287" max="1524" width="9.140625" style="227"/>
    <col min="1525" max="1525" width="16.28515625" style="227" customWidth="1"/>
    <col min="1526" max="1526" width="13.140625" style="227" bestFit="1" customWidth="1"/>
    <col min="1527" max="1527" width="8.42578125" style="227" bestFit="1" customWidth="1"/>
    <col min="1528" max="1528" width="9" style="227" bestFit="1" customWidth="1"/>
    <col min="1529" max="1529" width="9.140625" style="227" bestFit="1" customWidth="1"/>
    <col min="1530" max="1530" width="8.140625" style="227" bestFit="1" customWidth="1"/>
    <col min="1531" max="1531" width="6.85546875" style="227" bestFit="1" customWidth="1"/>
    <col min="1532" max="1532" width="11.5703125" style="227" bestFit="1" customWidth="1"/>
    <col min="1533" max="1533" width="2.7109375" style="227" customWidth="1"/>
    <col min="1534" max="1539" width="9.140625" style="227"/>
    <col min="1540" max="1540" width="10.5703125" style="227" customWidth="1"/>
    <col min="1541" max="1541" width="10.7109375" style="227" customWidth="1"/>
    <col min="1542" max="1542" width="2.7109375" style="227" customWidth="1"/>
    <col min="1543" max="1780" width="9.140625" style="227"/>
    <col min="1781" max="1781" width="16.28515625" style="227" customWidth="1"/>
    <col min="1782" max="1782" width="13.140625" style="227" bestFit="1" customWidth="1"/>
    <col min="1783" max="1783" width="8.42578125" style="227" bestFit="1" customWidth="1"/>
    <col min="1784" max="1784" width="9" style="227" bestFit="1" customWidth="1"/>
    <col min="1785" max="1785" width="9.140625" style="227" bestFit="1" customWidth="1"/>
    <col min="1786" max="1786" width="8.140625" style="227" bestFit="1" customWidth="1"/>
    <col min="1787" max="1787" width="6.85546875" style="227" bestFit="1" customWidth="1"/>
    <col min="1788" max="1788" width="11.5703125" style="227" bestFit="1" customWidth="1"/>
    <col min="1789" max="1789" width="2.7109375" style="227" customWidth="1"/>
    <col min="1790" max="1795" width="9.140625" style="227"/>
    <col min="1796" max="1796" width="10.5703125" style="227" customWidth="1"/>
    <col min="1797" max="1797" width="10.7109375" style="227" customWidth="1"/>
    <col min="1798" max="1798" width="2.7109375" style="227" customWidth="1"/>
    <col min="1799" max="2036" width="9.140625" style="227"/>
    <col min="2037" max="2037" width="16.28515625" style="227" customWidth="1"/>
    <col min="2038" max="2038" width="13.140625" style="227" bestFit="1" customWidth="1"/>
    <col min="2039" max="2039" width="8.42578125" style="227" bestFit="1" customWidth="1"/>
    <col min="2040" max="2040" width="9" style="227" bestFit="1" customWidth="1"/>
    <col min="2041" max="2041" width="9.140625" style="227" bestFit="1" customWidth="1"/>
    <col min="2042" max="2042" width="8.140625" style="227" bestFit="1" customWidth="1"/>
    <col min="2043" max="2043" width="6.85546875" style="227" bestFit="1" customWidth="1"/>
    <col min="2044" max="2044" width="11.5703125" style="227" bestFit="1" customWidth="1"/>
    <col min="2045" max="2045" width="2.7109375" style="227" customWidth="1"/>
    <col min="2046" max="2051" width="9.140625" style="227"/>
    <col min="2052" max="2052" width="10.5703125" style="227" customWidth="1"/>
    <col min="2053" max="2053" width="10.7109375" style="227" customWidth="1"/>
    <col min="2054" max="2054" width="2.7109375" style="227" customWidth="1"/>
    <col min="2055" max="2292" width="9.140625" style="227"/>
    <col min="2293" max="2293" width="16.28515625" style="227" customWidth="1"/>
    <col min="2294" max="2294" width="13.140625" style="227" bestFit="1" customWidth="1"/>
    <col min="2295" max="2295" width="8.42578125" style="227" bestFit="1" customWidth="1"/>
    <col min="2296" max="2296" width="9" style="227" bestFit="1" customWidth="1"/>
    <col min="2297" max="2297" width="9.140625" style="227" bestFit="1" customWidth="1"/>
    <col min="2298" max="2298" width="8.140625" style="227" bestFit="1" customWidth="1"/>
    <col min="2299" max="2299" width="6.85546875" style="227" bestFit="1" customWidth="1"/>
    <col min="2300" max="2300" width="11.5703125" style="227" bestFit="1" customWidth="1"/>
    <col min="2301" max="2301" width="2.7109375" style="227" customWidth="1"/>
    <col min="2302" max="2307" width="9.140625" style="227"/>
    <col min="2308" max="2308" width="10.5703125" style="227" customWidth="1"/>
    <col min="2309" max="2309" width="10.7109375" style="227" customWidth="1"/>
    <col min="2310" max="2310" width="2.7109375" style="227" customWidth="1"/>
    <col min="2311" max="2548" width="9.140625" style="227"/>
    <col min="2549" max="2549" width="16.28515625" style="227" customWidth="1"/>
    <col min="2550" max="2550" width="13.140625" style="227" bestFit="1" customWidth="1"/>
    <col min="2551" max="2551" width="8.42578125" style="227" bestFit="1" customWidth="1"/>
    <col min="2552" max="2552" width="9" style="227" bestFit="1" customWidth="1"/>
    <col min="2553" max="2553" width="9.140625" style="227" bestFit="1" customWidth="1"/>
    <col min="2554" max="2554" width="8.140625" style="227" bestFit="1" customWidth="1"/>
    <col min="2555" max="2555" width="6.85546875" style="227" bestFit="1" customWidth="1"/>
    <col min="2556" max="2556" width="11.5703125" style="227" bestFit="1" customWidth="1"/>
    <col min="2557" max="2557" width="2.7109375" style="227" customWidth="1"/>
    <col min="2558" max="2563" width="9.140625" style="227"/>
    <col min="2564" max="2564" width="10.5703125" style="227" customWidth="1"/>
    <col min="2565" max="2565" width="10.7109375" style="227" customWidth="1"/>
    <col min="2566" max="2566" width="2.7109375" style="227" customWidth="1"/>
    <col min="2567" max="2804" width="9.140625" style="227"/>
    <col min="2805" max="2805" width="16.28515625" style="227" customWidth="1"/>
    <col min="2806" max="2806" width="13.140625" style="227" bestFit="1" customWidth="1"/>
    <col min="2807" max="2807" width="8.42578125" style="227" bestFit="1" customWidth="1"/>
    <col min="2808" max="2808" width="9" style="227" bestFit="1" customWidth="1"/>
    <col min="2809" max="2809" width="9.140625" style="227" bestFit="1" customWidth="1"/>
    <col min="2810" max="2810" width="8.140625" style="227" bestFit="1" customWidth="1"/>
    <col min="2811" max="2811" width="6.85546875" style="227" bestFit="1" customWidth="1"/>
    <col min="2812" max="2812" width="11.5703125" style="227" bestFit="1" customWidth="1"/>
    <col min="2813" max="2813" width="2.7109375" style="227" customWidth="1"/>
    <col min="2814" max="2819" width="9.140625" style="227"/>
    <col min="2820" max="2820" width="10.5703125" style="227" customWidth="1"/>
    <col min="2821" max="2821" width="10.7109375" style="227" customWidth="1"/>
    <col min="2822" max="2822" width="2.7109375" style="227" customWidth="1"/>
    <col min="2823" max="3060" width="9.140625" style="227"/>
    <col min="3061" max="3061" width="16.28515625" style="227" customWidth="1"/>
    <col min="3062" max="3062" width="13.140625" style="227" bestFit="1" customWidth="1"/>
    <col min="3063" max="3063" width="8.42578125" style="227" bestFit="1" customWidth="1"/>
    <col min="3064" max="3064" width="9" style="227" bestFit="1" customWidth="1"/>
    <col min="3065" max="3065" width="9.140625" style="227" bestFit="1" customWidth="1"/>
    <col min="3066" max="3066" width="8.140625" style="227" bestFit="1" customWidth="1"/>
    <col min="3067" max="3067" width="6.85546875" style="227" bestFit="1" customWidth="1"/>
    <col min="3068" max="3068" width="11.5703125" style="227" bestFit="1" customWidth="1"/>
    <col min="3069" max="3069" width="2.7109375" style="227" customWidth="1"/>
    <col min="3070" max="3075" width="9.140625" style="227"/>
    <col min="3076" max="3076" width="10.5703125" style="227" customWidth="1"/>
    <col min="3077" max="3077" width="10.7109375" style="227" customWidth="1"/>
    <col min="3078" max="3078" width="2.7109375" style="227" customWidth="1"/>
    <col min="3079" max="3316" width="9.140625" style="227"/>
    <col min="3317" max="3317" width="16.28515625" style="227" customWidth="1"/>
    <col min="3318" max="3318" width="13.140625" style="227" bestFit="1" customWidth="1"/>
    <col min="3319" max="3319" width="8.42578125" style="227" bestFit="1" customWidth="1"/>
    <col min="3320" max="3320" width="9" style="227" bestFit="1" customWidth="1"/>
    <col min="3321" max="3321" width="9.140625" style="227" bestFit="1" customWidth="1"/>
    <col min="3322" max="3322" width="8.140625" style="227" bestFit="1" customWidth="1"/>
    <col min="3323" max="3323" width="6.85546875" style="227" bestFit="1" customWidth="1"/>
    <col min="3324" max="3324" width="11.5703125" style="227" bestFit="1" customWidth="1"/>
    <col min="3325" max="3325" width="2.7109375" style="227" customWidth="1"/>
    <col min="3326" max="3331" width="9.140625" style="227"/>
    <col min="3332" max="3332" width="10.5703125" style="227" customWidth="1"/>
    <col min="3333" max="3333" width="10.7109375" style="227" customWidth="1"/>
    <col min="3334" max="3334" width="2.7109375" style="227" customWidth="1"/>
    <col min="3335" max="3572" width="9.140625" style="227"/>
    <col min="3573" max="3573" width="16.28515625" style="227" customWidth="1"/>
    <col min="3574" max="3574" width="13.140625" style="227" bestFit="1" customWidth="1"/>
    <col min="3575" max="3575" width="8.42578125" style="227" bestFit="1" customWidth="1"/>
    <col min="3576" max="3576" width="9" style="227" bestFit="1" customWidth="1"/>
    <col min="3577" max="3577" width="9.140625" style="227" bestFit="1" customWidth="1"/>
    <col min="3578" max="3578" width="8.140625" style="227" bestFit="1" customWidth="1"/>
    <col min="3579" max="3579" width="6.85546875" style="227" bestFit="1" customWidth="1"/>
    <col min="3580" max="3580" width="11.5703125" style="227" bestFit="1" customWidth="1"/>
    <col min="3581" max="3581" width="2.7109375" style="227" customWidth="1"/>
    <col min="3582" max="3587" width="9.140625" style="227"/>
    <col min="3588" max="3588" width="10.5703125" style="227" customWidth="1"/>
    <col min="3589" max="3589" width="10.7109375" style="227" customWidth="1"/>
    <col min="3590" max="3590" width="2.7109375" style="227" customWidth="1"/>
    <col min="3591" max="3828" width="9.140625" style="227"/>
    <col min="3829" max="3829" width="16.28515625" style="227" customWidth="1"/>
    <col min="3830" max="3830" width="13.140625" style="227" bestFit="1" customWidth="1"/>
    <col min="3831" max="3831" width="8.42578125" style="227" bestFit="1" customWidth="1"/>
    <col min="3832" max="3832" width="9" style="227" bestFit="1" customWidth="1"/>
    <col min="3833" max="3833" width="9.140625" style="227" bestFit="1" customWidth="1"/>
    <col min="3834" max="3834" width="8.140625" style="227" bestFit="1" customWidth="1"/>
    <col min="3835" max="3835" width="6.85546875" style="227" bestFit="1" customWidth="1"/>
    <col min="3836" max="3836" width="11.5703125" style="227" bestFit="1" customWidth="1"/>
    <col min="3837" max="3837" width="2.7109375" style="227" customWidth="1"/>
    <col min="3838" max="3843" width="9.140625" style="227"/>
    <col min="3844" max="3844" width="10.5703125" style="227" customWidth="1"/>
    <col min="3845" max="3845" width="10.7109375" style="227" customWidth="1"/>
    <col min="3846" max="3846" width="2.7109375" style="227" customWidth="1"/>
    <col min="3847" max="4084" width="9.140625" style="227"/>
    <col min="4085" max="4085" width="16.28515625" style="227" customWidth="1"/>
    <col min="4086" max="4086" width="13.140625" style="227" bestFit="1" customWidth="1"/>
    <col min="4087" max="4087" width="8.42578125" style="227" bestFit="1" customWidth="1"/>
    <col min="4088" max="4088" width="9" style="227" bestFit="1" customWidth="1"/>
    <col min="4089" max="4089" width="9.140625" style="227" bestFit="1" customWidth="1"/>
    <col min="4090" max="4090" width="8.140625" style="227" bestFit="1" customWidth="1"/>
    <col min="4091" max="4091" width="6.85546875" style="227" bestFit="1" customWidth="1"/>
    <col min="4092" max="4092" width="11.5703125" style="227" bestFit="1" customWidth="1"/>
    <col min="4093" max="4093" width="2.7109375" style="227" customWidth="1"/>
    <col min="4094" max="4099" width="9.140625" style="227"/>
    <col min="4100" max="4100" width="10.5703125" style="227" customWidth="1"/>
    <col min="4101" max="4101" width="10.7109375" style="227" customWidth="1"/>
    <col min="4102" max="4102" width="2.7109375" style="227" customWidth="1"/>
    <col min="4103" max="4340" width="9.140625" style="227"/>
    <col min="4341" max="4341" width="16.28515625" style="227" customWidth="1"/>
    <col min="4342" max="4342" width="13.140625" style="227" bestFit="1" customWidth="1"/>
    <col min="4343" max="4343" width="8.42578125" style="227" bestFit="1" customWidth="1"/>
    <col min="4344" max="4344" width="9" style="227" bestFit="1" customWidth="1"/>
    <col min="4345" max="4345" width="9.140625" style="227" bestFit="1" customWidth="1"/>
    <col min="4346" max="4346" width="8.140625" style="227" bestFit="1" customWidth="1"/>
    <col min="4347" max="4347" width="6.85546875" style="227" bestFit="1" customWidth="1"/>
    <col min="4348" max="4348" width="11.5703125" style="227" bestFit="1" customWidth="1"/>
    <col min="4349" max="4349" width="2.7109375" style="227" customWidth="1"/>
    <col min="4350" max="4355" width="9.140625" style="227"/>
    <col min="4356" max="4356" width="10.5703125" style="227" customWidth="1"/>
    <col min="4357" max="4357" width="10.7109375" style="227" customWidth="1"/>
    <col min="4358" max="4358" width="2.7109375" style="227" customWidth="1"/>
    <col min="4359" max="4596" width="9.140625" style="227"/>
    <col min="4597" max="4597" width="16.28515625" style="227" customWidth="1"/>
    <col min="4598" max="4598" width="13.140625" style="227" bestFit="1" customWidth="1"/>
    <col min="4599" max="4599" width="8.42578125" style="227" bestFit="1" customWidth="1"/>
    <col min="4600" max="4600" width="9" style="227" bestFit="1" customWidth="1"/>
    <col min="4601" max="4601" width="9.140625" style="227" bestFit="1" customWidth="1"/>
    <col min="4602" max="4602" width="8.140625" style="227" bestFit="1" customWidth="1"/>
    <col min="4603" max="4603" width="6.85546875" style="227" bestFit="1" customWidth="1"/>
    <col min="4604" max="4604" width="11.5703125" style="227" bestFit="1" customWidth="1"/>
    <col min="4605" max="4605" width="2.7109375" style="227" customWidth="1"/>
    <col min="4606" max="4611" width="9.140625" style="227"/>
    <col min="4612" max="4612" width="10.5703125" style="227" customWidth="1"/>
    <col min="4613" max="4613" width="10.7109375" style="227" customWidth="1"/>
    <col min="4614" max="4614" width="2.7109375" style="227" customWidth="1"/>
    <col min="4615" max="4852" width="9.140625" style="227"/>
    <col min="4853" max="4853" width="16.28515625" style="227" customWidth="1"/>
    <col min="4854" max="4854" width="13.140625" style="227" bestFit="1" customWidth="1"/>
    <col min="4855" max="4855" width="8.42578125" style="227" bestFit="1" customWidth="1"/>
    <col min="4856" max="4856" width="9" style="227" bestFit="1" customWidth="1"/>
    <col min="4857" max="4857" width="9.140625" style="227" bestFit="1" customWidth="1"/>
    <col min="4858" max="4858" width="8.140625" style="227" bestFit="1" customWidth="1"/>
    <col min="4859" max="4859" width="6.85546875" style="227" bestFit="1" customWidth="1"/>
    <col min="4860" max="4860" width="11.5703125" style="227" bestFit="1" customWidth="1"/>
    <col min="4861" max="4861" width="2.7109375" style="227" customWidth="1"/>
    <col min="4862" max="4867" width="9.140625" style="227"/>
    <col min="4868" max="4868" width="10.5703125" style="227" customWidth="1"/>
    <col min="4869" max="4869" width="10.7109375" style="227" customWidth="1"/>
    <col min="4870" max="4870" width="2.7109375" style="227" customWidth="1"/>
    <col min="4871" max="5108" width="9.140625" style="227"/>
    <col min="5109" max="5109" width="16.28515625" style="227" customWidth="1"/>
    <col min="5110" max="5110" width="13.140625" style="227" bestFit="1" customWidth="1"/>
    <col min="5111" max="5111" width="8.42578125" style="227" bestFit="1" customWidth="1"/>
    <col min="5112" max="5112" width="9" style="227" bestFit="1" customWidth="1"/>
    <col min="5113" max="5113" width="9.140625" style="227" bestFit="1" customWidth="1"/>
    <col min="5114" max="5114" width="8.140625" style="227" bestFit="1" customWidth="1"/>
    <col min="5115" max="5115" width="6.85546875" style="227" bestFit="1" customWidth="1"/>
    <col min="5116" max="5116" width="11.5703125" style="227" bestFit="1" customWidth="1"/>
    <col min="5117" max="5117" width="2.7109375" style="227" customWidth="1"/>
    <col min="5118" max="5123" width="9.140625" style="227"/>
    <col min="5124" max="5124" width="10.5703125" style="227" customWidth="1"/>
    <col min="5125" max="5125" width="10.7109375" style="227" customWidth="1"/>
    <col min="5126" max="5126" width="2.7109375" style="227" customWidth="1"/>
    <col min="5127" max="5364" width="9.140625" style="227"/>
    <col min="5365" max="5365" width="16.28515625" style="227" customWidth="1"/>
    <col min="5366" max="5366" width="13.140625" style="227" bestFit="1" customWidth="1"/>
    <col min="5367" max="5367" width="8.42578125" style="227" bestFit="1" customWidth="1"/>
    <col min="5368" max="5368" width="9" style="227" bestFit="1" customWidth="1"/>
    <col min="5369" max="5369" width="9.140625" style="227" bestFit="1" customWidth="1"/>
    <col min="5370" max="5370" width="8.140625" style="227" bestFit="1" customWidth="1"/>
    <col min="5371" max="5371" width="6.85546875" style="227" bestFit="1" customWidth="1"/>
    <col min="5372" max="5372" width="11.5703125" style="227" bestFit="1" customWidth="1"/>
    <col min="5373" max="5373" width="2.7109375" style="227" customWidth="1"/>
    <col min="5374" max="5379" width="9.140625" style="227"/>
    <col min="5380" max="5380" width="10.5703125" style="227" customWidth="1"/>
    <col min="5381" max="5381" width="10.7109375" style="227" customWidth="1"/>
    <col min="5382" max="5382" width="2.7109375" style="227" customWidth="1"/>
    <col min="5383" max="5620" width="9.140625" style="227"/>
    <col min="5621" max="5621" width="16.28515625" style="227" customWidth="1"/>
    <col min="5622" max="5622" width="13.140625" style="227" bestFit="1" customWidth="1"/>
    <col min="5623" max="5623" width="8.42578125" style="227" bestFit="1" customWidth="1"/>
    <col min="5624" max="5624" width="9" style="227" bestFit="1" customWidth="1"/>
    <col min="5625" max="5625" width="9.140625" style="227" bestFit="1" customWidth="1"/>
    <col min="5626" max="5626" width="8.140625" style="227" bestFit="1" customWidth="1"/>
    <col min="5627" max="5627" width="6.85546875" style="227" bestFit="1" customWidth="1"/>
    <col min="5628" max="5628" width="11.5703125" style="227" bestFit="1" customWidth="1"/>
    <col min="5629" max="5629" width="2.7109375" style="227" customWidth="1"/>
    <col min="5630" max="5635" width="9.140625" style="227"/>
    <col min="5636" max="5636" width="10.5703125" style="227" customWidth="1"/>
    <col min="5637" max="5637" width="10.7109375" style="227" customWidth="1"/>
    <col min="5638" max="5638" width="2.7109375" style="227" customWidth="1"/>
    <col min="5639" max="5876" width="9.140625" style="227"/>
    <col min="5877" max="5877" width="16.28515625" style="227" customWidth="1"/>
    <col min="5878" max="5878" width="13.140625" style="227" bestFit="1" customWidth="1"/>
    <col min="5879" max="5879" width="8.42578125" style="227" bestFit="1" customWidth="1"/>
    <col min="5880" max="5880" width="9" style="227" bestFit="1" customWidth="1"/>
    <col min="5881" max="5881" width="9.140625" style="227" bestFit="1" customWidth="1"/>
    <col min="5882" max="5882" width="8.140625" style="227" bestFit="1" customWidth="1"/>
    <col min="5883" max="5883" width="6.85546875" style="227" bestFit="1" customWidth="1"/>
    <col min="5884" max="5884" width="11.5703125" style="227" bestFit="1" customWidth="1"/>
    <col min="5885" max="5885" width="2.7109375" style="227" customWidth="1"/>
    <col min="5886" max="5891" width="9.140625" style="227"/>
    <col min="5892" max="5892" width="10.5703125" style="227" customWidth="1"/>
    <col min="5893" max="5893" width="10.7109375" style="227" customWidth="1"/>
    <col min="5894" max="5894" width="2.7109375" style="227" customWidth="1"/>
    <col min="5895" max="6132" width="9.140625" style="227"/>
    <col min="6133" max="6133" width="16.28515625" style="227" customWidth="1"/>
    <col min="6134" max="6134" width="13.140625" style="227" bestFit="1" customWidth="1"/>
    <col min="6135" max="6135" width="8.42578125" style="227" bestFit="1" customWidth="1"/>
    <col min="6136" max="6136" width="9" style="227" bestFit="1" customWidth="1"/>
    <col min="6137" max="6137" width="9.140625" style="227" bestFit="1" customWidth="1"/>
    <col min="6138" max="6138" width="8.140625" style="227" bestFit="1" customWidth="1"/>
    <col min="6139" max="6139" width="6.85546875" style="227" bestFit="1" customWidth="1"/>
    <col min="6140" max="6140" width="11.5703125" style="227" bestFit="1" customWidth="1"/>
    <col min="6141" max="6141" width="2.7109375" style="227" customWidth="1"/>
    <col min="6142" max="6147" width="9.140625" style="227"/>
    <col min="6148" max="6148" width="10.5703125" style="227" customWidth="1"/>
    <col min="6149" max="6149" width="10.7109375" style="227" customWidth="1"/>
    <col min="6150" max="6150" width="2.7109375" style="227" customWidth="1"/>
    <col min="6151" max="6388" width="9.140625" style="227"/>
    <col min="6389" max="6389" width="16.28515625" style="227" customWidth="1"/>
    <col min="6390" max="6390" width="13.140625" style="227" bestFit="1" customWidth="1"/>
    <col min="6391" max="6391" width="8.42578125" style="227" bestFit="1" customWidth="1"/>
    <col min="6392" max="6392" width="9" style="227" bestFit="1" customWidth="1"/>
    <col min="6393" max="6393" width="9.140625" style="227" bestFit="1" customWidth="1"/>
    <col min="6394" max="6394" width="8.140625" style="227" bestFit="1" customWidth="1"/>
    <col min="6395" max="6395" width="6.85546875" style="227" bestFit="1" customWidth="1"/>
    <col min="6396" max="6396" width="11.5703125" style="227" bestFit="1" customWidth="1"/>
    <col min="6397" max="6397" width="2.7109375" style="227" customWidth="1"/>
    <col min="6398" max="6403" width="9.140625" style="227"/>
    <col min="6404" max="6404" width="10.5703125" style="227" customWidth="1"/>
    <col min="6405" max="6405" width="10.7109375" style="227" customWidth="1"/>
    <col min="6406" max="6406" width="2.7109375" style="227" customWidth="1"/>
    <col min="6407" max="6644" width="9.140625" style="227"/>
    <col min="6645" max="6645" width="16.28515625" style="227" customWidth="1"/>
    <col min="6646" max="6646" width="13.140625" style="227" bestFit="1" customWidth="1"/>
    <col min="6647" max="6647" width="8.42578125" style="227" bestFit="1" customWidth="1"/>
    <col min="6648" max="6648" width="9" style="227" bestFit="1" customWidth="1"/>
    <col min="6649" max="6649" width="9.140625" style="227" bestFit="1" customWidth="1"/>
    <col min="6650" max="6650" width="8.140625" style="227" bestFit="1" customWidth="1"/>
    <col min="6651" max="6651" width="6.85546875" style="227" bestFit="1" customWidth="1"/>
    <col min="6652" max="6652" width="11.5703125" style="227" bestFit="1" customWidth="1"/>
    <col min="6653" max="6653" width="2.7109375" style="227" customWidth="1"/>
    <col min="6654" max="6659" width="9.140625" style="227"/>
    <col min="6660" max="6660" width="10.5703125" style="227" customWidth="1"/>
    <col min="6661" max="6661" width="10.7109375" style="227" customWidth="1"/>
    <col min="6662" max="6662" width="2.7109375" style="227" customWidth="1"/>
    <col min="6663" max="6900" width="9.140625" style="227"/>
    <col min="6901" max="6901" width="16.28515625" style="227" customWidth="1"/>
    <col min="6902" max="6902" width="13.140625" style="227" bestFit="1" customWidth="1"/>
    <col min="6903" max="6903" width="8.42578125" style="227" bestFit="1" customWidth="1"/>
    <col min="6904" max="6904" width="9" style="227" bestFit="1" customWidth="1"/>
    <col min="6905" max="6905" width="9.140625" style="227" bestFit="1" customWidth="1"/>
    <col min="6906" max="6906" width="8.140625" style="227" bestFit="1" customWidth="1"/>
    <col min="6907" max="6907" width="6.85546875" style="227" bestFit="1" customWidth="1"/>
    <col min="6908" max="6908" width="11.5703125" style="227" bestFit="1" customWidth="1"/>
    <col min="6909" max="6909" width="2.7109375" style="227" customWidth="1"/>
    <col min="6910" max="6915" width="9.140625" style="227"/>
    <col min="6916" max="6916" width="10.5703125" style="227" customWidth="1"/>
    <col min="6917" max="6917" width="10.7109375" style="227" customWidth="1"/>
    <col min="6918" max="6918" width="2.7109375" style="227" customWidth="1"/>
    <col min="6919" max="7156" width="9.140625" style="227"/>
    <col min="7157" max="7157" width="16.28515625" style="227" customWidth="1"/>
    <col min="7158" max="7158" width="13.140625" style="227" bestFit="1" customWidth="1"/>
    <col min="7159" max="7159" width="8.42578125" style="227" bestFit="1" customWidth="1"/>
    <col min="7160" max="7160" width="9" style="227" bestFit="1" customWidth="1"/>
    <col min="7161" max="7161" width="9.140625" style="227" bestFit="1" customWidth="1"/>
    <col min="7162" max="7162" width="8.140625" style="227" bestFit="1" customWidth="1"/>
    <col min="7163" max="7163" width="6.85546875" style="227" bestFit="1" customWidth="1"/>
    <col min="7164" max="7164" width="11.5703125" style="227" bestFit="1" customWidth="1"/>
    <col min="7165" max="7165" width="2.7109375" style="227" customWidth="1"/>
    <col min="7166" max="7171" width="9.140625" style="227"/>
    <col min="7172" max="7172" width="10.5703125" style="227" customWidth="1"/>
    <col min="7173" max="7173" width="10.7109375" style="227" customWidth="1"/>
    <col min="7174" max="7174" width="2.7109375" style="227" customWidth="1"/>
    <col min="7175" max="7412" width="9.140625" style="227"/>
    <col min="7413" max="7413" width="16.28515625" style="227" customWidth="1"/>
    <col min="7414" max="7414" width="13.140625" style="227" bestFit="1" customWidth="1"/>
    <col min="7415" max="7415" width="8.42578125" style="227" bestFit="1" customWidth="1"/>
    <col min="7416" max="7416" width="9" style="227" bestFit="1" customWidth="1"/>
    <col min="7417" max="7417" width="9.140625" style="227" bestFit="1" customWidth="1"/>
    <col min="7418" max="7418" width="8.140625" style="227" bestFit="1" customWidth="1"/>
    <col min="7419" max="7419" width="6.85546875" style="227" bestFit="1" customWidth="1"/>
    <col min="7420" max="7420" width="11.5703125" style="227" bestFit="1" customWidth="1"/>
    <col min="7421" max="7421" width="2.7109375" style="227" customWidth="1"/>
    <col min="7422" max="7427" width="9.140625" style="227"/>
    <col min="7428" max="7428" width="10.5703125" style="227" customWidth="1"/>
    <col min="7429" max="7429" width="10.7109375" style="227" customWidth="1"/>
    <col min="7430" max="7430" width="2.7109375" style="227" customWidth="1"/>
    <col min="7431" max="7668" width="9.140625" style="227"/>
    <col min="7669" max="7669" width="16.28515625" style="227" customWidth="1"/>
    <col min="7670" max="7670" width="13.140625" style="227" bestFit="1" customWidth="1"/>
    <col min="7671" max="7671" width="8.42578125" style="227" bestFit="1" customWidth="1"/>
    <col min="7672" max="7672" width="9" style="227" bestFit="1" customWidth="1"/>
    <col min="7673" max="7673" width="9.140625" style="227" bestFit="1" customWidth="1"/>
    <col min="7674" max="7674" width="8.140625" style="227" bestFit="1" customWidth="1"/>
    <col min="7675" max="7675" width="6.85546875" style="227" bestFit="1" customWidth="1"/>
    <col min="7676" max="7676" width="11.5703125" style="227" bestFit="1" customWidth="1"/>
    <col min="7677" max="7677" width="2.7109375" style="227" customWidth="1"/>
    <col min="7678" max="7683" width="9.140625" style="227"/>
    <col min="7684" max="7684" width="10.5703125" style="227" customWidth="1"/>
    <col min="7685" max="7685" width="10.7109375" style="227" customWidth="1"/>
    <col min="7686" max="7686" width="2.7109375" style="227" customWidth="1"/>
    <col min="7687" max="7924" width="9.140625" style="227"/>
    <col min="7925" max="7925" width="16.28515625" style="227" customWidth="1"/>
    <col min="7926" max="7926" width="13.140625" style="227" bestFit="1" customWidth="1"/>
    <col min="7927" max="7927" width="8.42578125" style="227" bestFit="1" customWidth="1"/>
    <col min="7928" max="7928" width="9" style="227" bestFit="1" customWidth="1"/>
    <col min="7929" max="7929" width="9.140625" style="227" bestFit="1" customWidth="1"/>
    <col min="7930" max="7930" width="8.140625" style="227" bestFit="1" customWidth="1"/>
    <col min="7931" max="7931" width="6.85546875" style="227" bestFit="1" customWidth="1"/>
    <col min="7932" max="7932" width="11.5703125" style="227" bestFit="1" customWidth="1"/>
    <col min="7933" max="7933" width="2.7109375" style="227" customWidth="1"/>
    <col min="7934" max="7939" width="9.140625" style="227"/>
    <col min="7940" max="7940" width="10.5703125" style="227" customWidth="1"/>
    <col min="7941" max="7941" width="10.7109375" style="227" customWidth="1"/>
    <col min="7942" max="7942" width="2.7109375" style="227" customWidth="1"/>
    <col min="7943" max="8180" width="9.140625" style="227"/>
    <col min="8181" max="8181" width="16.28515625" style="227" customWidth="1"/>
    <col min="8182" max="8182" width="13.140625" style="227" bestFit="1" customWidth="1"/>
    <col min="8183" max="8183" width="8.42578125" style="227" bestFit="1" customWidth="1"/>
    <col min="8184" max="8184" width="9" style="227" bestFit="1" customWidth="1"/>
    <col min="8185" max="8185" width="9.140625" style="227" bestFit="1" customWidth="1"/>
    <col min="8186" max="8186" width="8.140625" style="227" bestFit="1" customWidth="1"/>
    <col min="8187" max="8187" width="6.85546875" style="227" bestFit="1" customWidth="1"/>
    <col min="8188" max="8188" width="11.5703125" style="227" bestFit="1" customWidth="1"/>
    <col min="8189" max="8189" width="2.7109375" style="227" customWidth="1"/>
    <col min="8190" max="8195" width="9.140625" style="227"/>
    <col min="8196" max="8196" width="10.5703125" style="227" customWidth="1"/>
    <col min="8197" max="8197" width="10.7109375" style="227" customWidth="1"/>
    <col min="8198" max="8198" width="2.7109375" style="227" customWidth="1"/>
    <col min="8199" max="8436" width="9.140625" style="227"/>
    <col min="8437" max="8437" width="16.28515625" style="227" customWidth="1"/>
    <col min="8438" max="8438" width="13.140625" style="227" bestFit="1" customWidth="1"/>
    <col min="8439" max="8439" width="8.42578125" style="227" bestFit="1" customWidth="1"/>
    <col min="8440" max="8440" width="9" style="227" bestFit="1" customWidth="1"/>
    <col min="8441" max="8441" width="9.140625" style="227" bestFit="1" customWidth="1"/>
    <col min="8442" max="8442" width="8.140625" style="227" bestFit="1" customWidth="1"/>
    <col min="8443" max="8443" width="6.85546875" style="227" bestFit="1" customWidth="1"/>
    <col min="8444" max="8444" width="11.5703125" style="227" bestFit="1" customWidth="1"/>
    <col min="8445" max="8445" width="2.7109375" style="227" customWidth="1"/>
    <col min="8446" max="8451" width="9.140625" style="227"/>
    <col min="8452" max="8452" width="10.5703125" style="227" customWidth="1"/>
    <col min="8453" max="8453" width="10.7109375" style="227" customWidth="1"/>
    <col min="8454" max="8454" width="2.7109375" style="227" customWidth="1"/>
    <col min="8455" max="8692" width="9.140625" style="227"/>
    <col min="8693" max="8693" width="16.28515625" style="227" customWidth="1"/>
    <col min="8694" max="8694" width="13.140625" style="227" bestFit="1" customWidth="1"/>
    <col min="8695" max="8695" width="8.42578125" style="227" bestFit="1" customWidth="1"/>
    <col min="8696" max="8696" width="9" style="227" bestFit="1" customWidth="1"/>
    <col min="8697" max="8697" width="9.140625" style="227" bestFit="1" customWidth="1"/>
    <col min="8698" max="8698" width="8.140625" style="227" bestFit="1" customWidth="1"/>
    <col min="8699" max="8699" width="6.85546875" style="227" bestFit="1" customWidth="1"/>
    <col min="8700" max="8700" width="11.5703125" style="227" bestFit="1" customWidth="1"/>
    <col min="8701" max="8701" width="2.7109375" style="227" customWidth="1"/>
    <col min="8702" max="8707" width="9.140625" style="227"/>
    <col min="8708" max="8708" width="10.5703125" style="227" customWidth="1"/>
    <col min="8709" max="8709" width="10.7109375" style="227" customWidth="1"/>
    <col min="8710" max="8710" width="2.7109375" style="227" customWidth="1"/>
    <col min="8711" max="8948" width="9.140625" style="227"/>
    <col min="8949" max="8949" width="16.28515625" style="227" customWidth="1"/>
    <col min="8950" max="8950" width="13.140625" style="227" bestFit="1" customWidth="1"/>
    <col min="8951" max="8951" width="8.42578125" style="227" bestFit="1" customWidth="1"/>
    <col min="8952" max="8952" width="9" style="227" bestFit="1" customWidth="1"/>
    <col min="8953" max="8953" width="9.140625" style="227" bestFit="1" customWidth="1"/>
    <col min="8954" max="8954" width="8.140625" style="227" bestFit="1" customWidth="1"/>
    <col min="8955" max="8955" width="6.85546875" style="227" bestFit="1" customWidth="1"/>
    <col min="8956" max="8956" width="11.5703125" style="227" bestFit="1" customWidth="1"/>
    <col min="8957" max="8957" width="2.7109375" style="227" customWidth="1"/>
    <col min="8958" max="8963" width="9.140625" style="227"/>
    <col min="8964" max="8964" width="10.5703125" style="227" customWidth="1"/>
    <col min="8965" max="8965" width="10.7109375" style="227" customWidth="1"/>
    <col min="8966" max="8966" width="2.7109375" style="227" customWidth="1"/>
    <col min="8967" max="9204" width="9.140625" style="227"/>
    <col min="9205" max="9205" width="16.28515625" style="227" customWidth="1"/>
    <col min="9206" max="9206" width="13.140625" style="227" bestFit="1" customWidth="1"/>
    <col min="9207" max="9207" width="8.42578125" style="227" bestFit="1" customWidth="1"/>
    <col min="9208" max="9208" width="9" style="227" bestFit="1" customWidth="1"/>
    <col min="9209" max="9209" width="9.140625" style="227" bestFit="1" customWidth="1"/>
    <col min="9210" max="9210" width="8.140625" style="227" bestFit="1" customWidth="1"/>
    <col min="9211" max="9211" width="6.85546875" style="227" bestFit="1" customWidth="1"/>
    <col min="9212" max="9212" width="11.5703125" style="227" bestFit="1" customWidth="1"/>
    <col min="9213" max="9213" width="2.7109375" style="227" customWidth="1"/>
    <col min="9214" max="9219" width="9.140625" style="227"/>
    <col min="9220" max="9220" width="10.5703125" style="227" customWidth="1"/>
    <col min="9221" max="9221" width="10.7109375" style="227" customWidth="1"/>
    <col min="9222" max="9222" width="2.7109375" style="227" customWidth="1"/>
    <col min="9223" max="9460" width="9.140625" style="227"/>
    <col min="9461" max="9461" width="16.28515625" style="227" customWidth="1"/>
    <col min="9462" max="9462" width="13.140625" style="227" bestFit="1" customWidth="1"/>
    <col min="9463" max="9463" width="8.42578125" style="227" bestFit="1" customWidth="1"/>
    <col min="9464" max="9464" width="9" style="227" bestFit="1" customWidth="1"/>
    <col min="9465" max="9465" width="9.140625" style="227" bestFit="1" customWidth="1"/>
    <col min="9466" max="9466" width="8.140625" style="227" bestFit="1" customWidth="1"/>
    <col min="9467" max="9467" width="6.85546875" style="227" bestFit="1" customWidth="1"/>
    <col min="9468" max="9468" width="11.5703125" style="227" bestFit="1" customWidth="1"/>
    <col min="9469" max="9469" width="2.7109375" style="227" customWidth="1"/>
    <col min="9470" max="9475" width="9.140625" style="227"/>
    <col min="9476" max="9476" width="10.5703125" style="227" customWidth="1"/>
    <col min="9477" max="9477" width="10.7109375" style="227" customWidth="1"/>
    <col min="9478" max="9478" width="2.7109375" style="227" customWidth="1"/>
    <col min="9479" max="9716" width="9.140625" style="227"/>
    <col min="9717" max="9717" width="16.28515625" style="227" customWidth="1"/>
    <col min="9718" max="9718" width="13.140625" style="227" bestFit="1" customWidth="1"/>
    <col min="9719" max="9719" width="8.42578125" style="227" bestFit="1" customWidth="1"/>
    <col min="9720" max="9720" width="9" style="227" bestFit="1" customWidth="1"/>
    <col min="9721" max="9721" width="9.140625" style="227" bestFit="1" customWidth="1"/>
    <col min="9722" max="9722" width="8.140625" style="227" bestFit="1" customWidth="1"/>
    <col min="9723" max="9723" width="6.85546875" style="227" bestFit="1" customWidth="1"/>
    <col min="9724" max="9724" width="11.5703125" style="227" bestFit="1" customWidth="1"/>
    <col min="9725" max="9725" width="2.7109375" style="227" customWidth="1"/>
    <col min="9726" max="9731" width="9.140625" style="227"/>
    <col min="9732" max="9732" width="10.5703125" style="227" customWidth="1"/>
    <col min="9733" max="9733" width="10.7109375" style="227" customWidth="1"/>
    <col min="9734" max="9734" width="2.7109375" style="227" customWidth="1"/>
    <col min="9735" max="9972" width="9.140625" style="227"/>
    <col min="9973" max="9973" width="16.28515625" style="227" customWidth="1"/>
    <col min="9974" max="9974" width="13.140625" style="227" bestFit="1" customWidth="1"/>
    <col min="9975" max="9975" width="8.42578125" style="227" bestFit="1" customWidth="1"/>
    <col min="9976" max="9976" width="9" style="227" bestFit="1" customWidth="1"/>
    <col min="9977" max="9977" width="9.140625" style="227" bestFit="1" customWidth="1"/>
    <col min="9978" max="9978" width="8.140625" style="227" bestFit="1" customWidth="1"/>
    <col min="9979" max="9979" width="6.85546875" style="227" bestFit="1" customWidth="1"/>
    <col min="9980" max="9980" width="11.5703125" style="227" bestFit="1" customWidth="1"/>
    <col min="9981" max="9981" width="2.7109375" style="227" customWidth="1"/>
    <col min="9982" max="9987" width="9.140625" style="227"/>
    <col min="9988" max="9988" width="10.5703125" style="227" customWidth="1"/>
    <col min="9989" max="9989" width="10.7109375" style="227" customWidth="1"/>
    <col min="9990" max="9990" width="2.7109375" style="227" customWidth="1"/>
    <col min="9991" max="10228" width="9.140625" style="227"/>
    <col min="10229" max="10229" width="16.28515625" style="227" customWidth="1"/>
    <col min="10230" max="10230" width="13.140625" style="227" bestFit="1" customWidth="1"/>
    <col min="10231" max="10231" width="8.42578125" style="227" bestFit="1" customWidth="1"/>
    <col min="10232" max="10232" width="9" style="227" bestFit="1" customWidth="1"/>
    <col min="10233" max="10233" width="9.140625" style="227" bestFit="1" customWidth="1"/>
    <col min="10234" max="10234" width="8.140625" style="227" bestFit="1" customWidth="1"/>
    <col min="10235" max="10235" width="6.85546875" style="227" bestFit="1" customWidth="1"/>
    <col min="10236" max="10236" width="11.5703125" style="227" bestFit="1" customWidth="1"/>
    <col min="10237" max="10237" width="2.7109375" style="227" customWidth="1"/>
    <col min="10238" max="10243" width="9.140625" style="227"/>
    <col min="10244" max="10244" width="10.5703125" style="227" customWidth="1"/>
    <col min="10245" max="10245" width="10.7109375" style="227" customWidth="1"/>
    <col min="10246" max="10246" width="2.7109375" style="227" customWidth="1"/>
    <col min="10247" max="10484" width="9.140625" style="227"/>
    <col min="10485" max="10485" width="16.28515625" style="227" customWidth="1"/>
    <col min="10486" max="10486" width="13.140625" style="227" bestFit="1" customWidth="1"/>
    <col min="10487" max="10487" width="8.42578125" style="227" bestFit="1" customWidth="1"/>
    <col min="10488" max="10488" width="9" style="227" bestFit="1" customWidth="1"/>
    <col min="10489" max="10489" width="9.140625" style="227" bestFit="1" customWidth="1"/>
    <col min="10490" max="10490" width="8.140625" style="227" bestFit="1" customWidth="1"/>
    <col min="10491" max="10491" width="6.85546875" style="227" bestFit="1" customWidth="1"/>
    <col min="10492" max="10492" width="11.5703125" style="227" bestFit="1" customWidth="1"/>
    <col min="10493" max="10493" width="2.7109375" style="227" customWidth="1"/>
    <col min="10494" max="10499" width="9.140625" style="227"/>
    <col min="10500" max="10500" width="10.5703125" style="227" customWidth="1"/>
    <col min="10501" max="10501" width="10.7109375" style="227" customWidth="1"/>
    <col min="10502" max="10502" width="2.7109375" style="227" customWidth="1"/>
    <col min="10503" max="10740" width="9.140625" style="227"/>
    <col min="10741" max="10741" width="16.28515625" style="227" customWidth="1"/>
    <col min="10742" max="10742" width="13.140625" style="227" bestFit="1" customWidth="1"/>
    <col min="10743" max="10743" width="8.42578125" style="227" bestFit="1" customWidth="1"/>
    <col min="10744" max="10744" width="9" style="227" bestFit="1" customWidth="1"/>
    <col min="10745" max="10745" width="9.140625" style="227" bestFit="1" customWidth="1"/>
    <col min="10746" max="10746" width="8.140625" style="227" bestFit="1" customWidth="1"/>
    <col min="10747" max="10747" width="6.85546875" style="227" bestFit="1" customWidth="1"/>
    <col min="10748" max="10748" width="11.5703125" style="227" bestFit="1" customWidth="1"/>
    <col min="10749" max="10749" width="2.7109375" style="227" customWidth="1"/>
    <col min="10750" max="10755" width="9.140625" style="227"/>
    <col min="10756" max="10756" width="10.5703125" style="227" customWidth="1"/>
    <col min="10757" max="10757" width="10.7109375" style="227" customWidth="1"/>
    <col min="10758" max="10758" width="2.7109375" style="227" customWidth="1"/>
    <col min="10759" max="10996" width="9.140625" style="227"/>
    <col min="10997" max="10997" width="16.28515625" style="227" customWidth="1"/>
    <col min="10998" max="10998" width="13.140625" style="227" bestFit="1" customWidth="1"/>
    <col min="10999" max="10999" width="8.42578125" style="227" bestFit="1" customWidth="1"/>
    <col min="11000" max="11000" width="9" style="227" bestFit="1" customWidth="1"/>
    <col min="11001" max="11001" width="9.140625" style="227" bestFit="1" customWidth="1"/>
    <col min="11002" max="11002" width="8.140625" style="227" bestFit="1" customWidth="1"/>
    <col min="11003" max="11003" width="6.85546875" style="227" bestFit="1" customWidth="1"/>
    <col min="11004" max="11004" width="11.5703125" style="227" bestFit="1" customWidth="1"/>
    <col min="11005" max="11005" width="2.7109375" style="227" customWidth="1"/>
    <col min="11006" max="11011" width="9.140625" style="227"/>
    <col min="11012" max="11012" width="10.5703125" style="227" customWidth="1"/>
    <col min="11013" max="11013" width="10.7109375" style="227" customWidth="1"/>
    <col min="11014" max="11014" width="2.7109375" style="227" customWidth="1"/>
    <col min="11015" max="11252" width="9.140625" style="227"/>
    <col min="11253" max="11253" width="16.28515625" style="227" customWidth="1"/>
    <col min="11254" max="11254" width="13.140625" style="227" bestFit="1" customWidth="1"/>
    <col min="11255" max="11255" width="8.42578125" style="227" bestFit="1" customWidth="1"/>
    <col min="11256" max="11256" width="9" style="227" bestFit="1" customWidth="1"/>
    <col min="11257" max="11257" width="9.140625" style="227" bestFit="1" customWidth="1"/>
    <col min="11258" max="11258" width="8.140625" style="227" bestFit="1" customWidth="1"/>
    <col min="11259" max="11259" width="6.85546875" style="227" bestFit="1" customWidth="1"/>
    <col min="11260" max="11260" width="11.5703125" style="227" bestFit="1" customWidth="1"/>
    <col min="11261" max="11261" width="2.7109375" style="227" customWidth="1"/>
    <col min="11262" max="11267" width="9.140625" style="227"/>
    <col min="11268" max="11268" width="10.5703125" style="227" customWidth="1"/>
    <col min="11269" max="11269" width="10.7109375" style="227" customWidth="1"/>
    <col min="11270" max="11270" width="2.7109375" style="227" customWidth="1"/>
    <col min="11271" max="11508" width="9.140625" style="227"/>
    <col min="11509" max="11509" width="16.28515625" style="227" customWidth="1"/>
    <col min="11510" max="11510" width="13.140625" style="227" bestFit="1" customWidth="1"/>
    <col min="11511" max="11511" width="8.42578125" style="227" bestFit="1" customWidth="1"/>
    <col min="11512" max="11512" width="9" style="227" bestFit="1" customWidth="1"/>
    <col min="11513" max="11513" width="9.140625" style="227" bestFit="1" customWidth="1"/>
    <col min="11514" max="11514" width="8.140625" style="227" bestFit="1" customWidth="1"/>
    <col min="11515" max="11515" width="6.85546875" style="227" bestFit="1" customWidth="1"/>
    <col min="11516" max="11516" width="11.5703125" style="227" bestFit="1" customWidth="1"/>
    <col min="11517" max="11517" width="2.7109375" style="227" customWidth="1"/>
    <col min="11518" max="11523" width="9.140625" style="227"/>
    <col min="11524" max="11524" width="10.5703125" style="227" customWidth="1"/>
    <col min="11525" max="11525" width="10.7109375" style="227" customWidth="1"/>
    <col min="11526" max="11526" width="2.7109375" style="227" customWidth="1"/>
    <col min="11527" max="11764" width="9.140625" style="227"/>
    <col min="11765" max="11765" width="16.28515625" style="227" customWidth="1"/>
    <col min="11766" max="11766" width="13.140625" style="227" bestFit="1" customWidth="1"/>
    <col min="11767" max="11767" width="8.42578125" style="227" bestFit="1" customWidth="1"/>
    <col min="11768" max="11768" width="9" style="227" bestFit="1" customWidth="1"/>
    <col min="11769" max="11769" width="9.140625" style="227" bestFit="1" customWidth="1"/>
    <col min="11770" max="11770" width="8.140625" style="227" bestFit="1" customWidth="1"/>
    <col min="11771" max="11771" width="6.85546875" style="227" bestFit="1" customWidth="1"/>
    <col min="11772" max="11772" width="11.5703125" style="227" bestFit="1" customWidth="1"/>
    <col min="11773" max="11773" width="2.7109375" style="227" customWidth="1"/>
    <col min="11774" max="11779" width="9.140625" style="227"/>
    <col min="11780" max="11780" width="10.5703125" style="227" customWidth="1"/>
    <col min="11781" max="11781" width="10.7109375" style="227" customWidth="1"/>
    <col min="11782" max="11782" width="2.7109375" style="227" customWidth="1"/>
    <col min="11783" max="12020" width="9.140625" style="227"/>
    <col min="12021" max="12021" width="16.28515625" style="227" customWidth="1"/>
    <col min="12022" max="12022" width="13.140625" style="227" bestFit="1" customWidth="1"/>
    <col min="12023" max="12023" width="8.42578125" style="227" bestFit="1" customWidth="1"/>
    <col min="12024" max="12024" width="9" style="227" bestFit="1" customWidth="1"/>
    <col min="12025" max="12025" width="9.140625" style="227" bestFit="1" customWidth="1"/>
    <col min="12026" max="12026" width="8.140625" style="227" bestFit="1" customWidth="1"/>
    <col min="12027" max="12027" width="6.85546875" style="227" bestFit="1" customWidth="1"/>
    <col min="12028" max="12028" width="11.5703125" style="227" bestFit="1" customWidth="1"/>
    <col min="12029" max="12029" width="2.7109375" style="227" customWidth="1"/>
    <col min="12030" max="12035" width="9.140625" style="227"/>
    <col min="12036" max="12036" width="10.5703125" style="227" customWidth="1"/>
    <col min="12037" max="12037" width="10.7109375" style="227" customWidth="1"/>
    <col min="12038" max="12038" width="2.7109375" style="227" customWidth="1"/>
    <col min="12039" max="12276" width="9.140625" style="227"/>
    <col min="12277" max="12277" width="16.28515625" style="227" customWidth="1"/>
    <col min="12278" max="12278" width="13.140625" style="227" bestFit="1" customWidth="1"/>
    <col min="12279" max="12279" width="8.42578125" style="227" bestFit="1" customWidth="1"/>
    <col min="12280" max="12280" width="9" style="227" bestFit="1" customWidth="1"/>
    <col min="12281" max="12281" width="9.140625" style="227" bestFit="1" customWidth="1"/>
    <col min="12282" max="12282" width="8.140625" style="227" bestFit="1" customWidth="1"/>
    <col min="12283" max="12283" width="6.85546875" style="227" bestFit="1" customWidth="1"/>
    <col min="12284" max="12284" width="11.5703125" style="227" bestFit="1" customWidth="1"/>
    <col min="12285" max="12285" width="2.7109375" style="227" customWidth="1"/>
    <col min="12286" max="12291" width="9.140625" style="227"/>
    <col min="12292" max="12292" width="10.5703125" style="227" customWidth="1"/>
    <col min="12293" max="12293" width="10.7109375" style="227" customWidth="1"/>
    <col min="12294" max="12294" width="2.7109375" style="227" customWidth="1"/>
    <col min="12295" max="12532" width="9.140625" style="227"/>
    <col min="12533" max="12533" width="16.28515625" style="227" customWidth="1"/>
    <col min="12534" max="12534" width="13.140625" style="227" bestFit="1" customWidth="1"/>
    <col min="12535" max="12535" width="8.42578125" style="227" bestFit="1" customWidth="1"/>
    <col min="12536" max="12536" width="9" style="227" bestFit="1" customWidth="1"/>
    <col min="12537" max="12537" width="9.140625" style="227" bestFit="1" customWidth="1"/>
    <col min="12538" max="12538" width="8.140625" style="227" bestFit="1" customWidth="1"/>
    <col min="12539" max="12539" width="6.85546875" style="227" bestFit="1" customWidth="1"/>
    <col min="12540" max="12540" width="11.5703125" style="227" bestFit="1" customWidth="1"/>
    <col min="12541" max="12541" width="2.7109375" style="227" customWidth="1"/>
    <col min="12542" max="12547" width="9.140625" style="227"/>
    <col min="12548" max="12548" width="10.5703125" style="227" customWidth="1"/>
    <col min="12549" max="12549" width="10.7109375" style="227" customWidth="1"/>
    <col min="12550" max="12550" width="2.7109375" style="227" customWidth="1"/>
    <col min="12551" max="12788" width="9.140625" style="227"/>
    <col min="12789" max="12789" width="16.28515625" style="227" customWidth="1"/>
    <col min="12790" max="12790" width="13.140625" style="227" bestFit="1" customWidth="1"/>
    <col min="12791" max="12791" width="8.42578125" style="227" bestFit="1" customWidth="1"/>
    <col min="12792" max="12792" width="9" style="227" bestFit="1" customWidth="1"/>
    <col min="12793" max="12793" width="9.140625" style="227" bestFit="1" customWidth="1"/>
    <col min="12794" max="12794" width="8.140625" style="227" bestFit="1" customWidth="1"/>
    <col min="12795" max="12795" width="6.85546875" style="227" bestFit="1" customWidth="1"/>
    <col min="12796" max="12796" width="11.5703125" style="227" bestFit="1" customWidth="1"/>
    <col min="12797" max="12797" width="2.7109375" style="227" customWidth="1"/>
    <col min="12798" max="12803" width="9.140625" style="227"/>
    <col min="12804" max="12804" width="10.5703125" style="227" customWidth="1"/>
    <col min="12805" max="12805" width="10.7109375" style="227" customWidth="1"/>
    <col min="12806" max="12806" width="2.7109375" style="227" customWidth="1"/>
    <col min="12807" max="13044" width="9.140625" style="227"/>
    <col min="13045" max="13045" width="16.28515625" style="227" customWidth="1"/>
    <col min="13046" max="13046" width="13.140625" style="227" bestFit="1" customWidth="1"/>
    <col min="13047" max="13047" width="8.42578125" style="227" bestFit="1" customWidth="1"/>
    <col min="13048" max="13048" width="9" style="227" bestFit="1" customWidth="1"/>
    <col min="13049" max="13049" width="9.140625" style="227" bestFit="1" customWidth="1"/>
    <col min="13050" max="13050" width="8.140625" style="227" bestFit="1" customWidth="1"/>
    <col min="13051" max="13051" width="6.85546875" style="227" bestFit="1" customWidth="1"/>
    <col min="13052" max="13052" width="11.5703125" style="227" bestFit="1" customWidth="1"/>
    <col min="13053" max="13053" width="2.7109375" style="227" customWidth="1"/>
    <col min="13054" max="13059" width="9.140625" style="227"/>
    <col min="13060" max="13060" width="10.5703125" style="227" customWidth="1"/>
    <col min="13061" max="13061" width="10.7109375" style="227" customWidth="1"/>
    <col min="13062" max="13062" width="2.7109375" style="227" customWidth="1"/>
    <col min="13063" max="13300" width="9.140625" style="227"/>
    <col min="13301" max="13301" width="16.28515625" style="227" customWidth="1"/>
    <col min="13302" max="13302" width="13.140625" style="227" bestFit="1" customWidth="1"/>
    <col min="13303" max="13303" width="8.42578125" style="227" bestFit="1" customWidth="1"/>
    <col min="13304" max="13304" width="9" style="227" bestFit="1" customWidth="1"/>
    <col min="13305" max="13305" width="9.140625" style="227" bestFit="1" customWidth="1"/>
    <col min="13306" max="13306" width="8.140625" style="227" bestFit="1" customWidth="1"/>
    <col min="13307" max="13307" width="6.85546875" style="227" bestFit="1" customWidth="1"/>
    <col min="13308" max="13308" width="11.5703125" style="227" bestFit="1" customWidth="1"/>
    <col min="13309" max="13309" width="2.7109375" style="227" customWidth="1"/>
    <col min="13310" max="13315" width="9.140625" style="227"/>
    <col min="13316" max="13316" width="10.5703125" style="227" customWidth="1"/>
    <col min="13317" max="13317" width="10.7109375" style="227" customWidth="1"/>
    <col min="13318" max="13318" width="2.7109375" style="227" customWidth="1"/>
    <col min="13319" max="13556" width="9.140625" style="227"/>
    <col min="13557" max="13557" width="16.28515625" style="227" customWidth="1"/>
    <col min="13558" max="13558" width="13.140625" style="227" bestFit="1" customWidth="1"/>
    <col min="13559" max="13559" width="8.42578125" style="227" bestFit="1" customWidth="1"/>
    <col min="13560" max="13560" width="9" style="227" bestFit="1" customWidth="1"/>
    <col min="13561" max="13561" width="9.140625" style="227" bestFit="1" customWidth="1"/>
    <col min="13562" max="13562" width="8.140625" style="227" bestFit="1" customWidth="1"/>
    <col min="13563" max="13563" width="6.85546875" style="227" bestFit="1" customWidth="1"/>
    <col min="13564" max="13564" width="11.5703125" style="227" bestFit="1" customWidth="1"/>
    <col min="13565" max="13565" width="2.7109375" style="227" customWidth="1"/>
    <col min="13566" max="13571" width="9.140625" style="227"/>
    <col min="13572" max="13572" width="10.5703125" style="227" customWidth="1"/>
    <col min="13573" max="13573" width="10.7109375" style="227" customWidth="1"/>
    <col min="13574" max="13574" width="2.7109375" style="227" customWidth="1"/>
    <col min="13575" max="13812" width="9.140625" style="227"/>
    <col min="13813" max="13813" width="16.28515625" style="227" customWidth="1"/>
    <col min="13814" max="13814" width="13.140625" style="227" bestFit="1" customWidth="1"/>
    <col min="13815" max="13815" width="8.42578125" style="227" bestFit="1" customWidth="1"/>
    <col min="13816" max="13816" width="9" style="227" bestFit="1" customWidth="1"/>
    <col min="13817" max="13817" width="9.140625" style="227" bestFit="1" customWidth="1"/>
    <col min="13818" max="13818" width="8.140625" style="227" bestFit="1" customWidth="1"/>
    <col min="13819" max="13819" width="6.85546875" style="227" bestFit="1" customWidth="1"/>
    <col min="13820" max="13820" width="11.5703125" style="227" bestFit="1" customWidth="1"/>
    <col min="13821" max="13821" width="2.7109375" style="227" customWidth="1"/>
    <col min="13822" max="13827" width="9.140625" style="227"/>
    <col min="13828" max="13828" width="10.5703125" style="227" customWidth="1"/>
    <col min="13829" max="13829" width="10.7109375" style="227" customWidth="1"/>
    <col min="13830" max="13830" width="2.7109375" style="227" customWidth="1"/>
    <col min="13831" max="14068" width="9.140625" style="227"/>
    <col min="14069" max="14069" width="16.28515625" style="227" customWidth="1"/>
    <col min="14070" max="14070" width="13.140625" style="227" bestFit="1" customWidth="1"/>
    <col min="14071" max="14071" width="8.42578125" style="227" bestFit="1" customWidth="1"/>
    <col min="14072" max="14072" width="9" style="227" bestFit="1" customWidth="1"/>
    <col min="14073" max="14073" width="9.140625" style="227" bestFit="1" customWidth="1"/>
    <col min="14074" max="14074" width="8.140625" style="227" bestFit="1" customWidth="1"/>
    <col min="14075" max="14075" width="6.85546875" style="227" bestFit="1" customWidth="1"/>
    <col min="14076" max="14076" width="11.5703125" style="227" bestFit="1" customWidth="1"/>
    <col min="14077" max="14077" width="2.7109375" style="227" customWidth="1"/>
    <col min="14078" max="14083" width="9.140625" style="227"/>
    <col min="14084" max="14084" width="10.5703125" style="227" customWidth="1"/>
    <col min="14085" max="14085" width="10.7109375" style="227" customWidth="1"/>
    <col min="14086" max="14086" width="2.7109375" style="227" customWidth="1"/>
    <col min="14087" max="14324" width="9.140625" style="227"/>
    <col min="14325" max="14325" width="16.28515625" style="227" customWidth="1"/>
    <col min="14326" max="14326" width="13.140625" style="227" bestFit="1" customWidth="1"/>
    <col min="14327" max="14327" width="8.42578125" style="227" bestFit="1" customWidth="1"/>
    <col min="14328" max="14328" width="9" style="227" bestFit="1" customWidth="1"/>
    <col min="14329" max="14329" width="9.140625" style="227" bestFit="1" customWidth="1"/>
    <col min="14330" max="14330" width="8.140625" style="227" bestFit="1" customWidth="1"/>
    <col min="14331" max="14331" width="6.85546875" style="227" bestFit="1" customWidth="1"/>
    <col min="14332" max="14332" width="11.5703125" style="227" bestFit="1" customWidth="1"/>
    <col min="14333" max="14333" width="2.7109375" style="227" customWidth="1"/>
    <col min="14334" max="14339" width="9.140625" style="227"/>
    <col min="14340" max="14340" width="10.5703125" style="227" customWidth="1"/>
    <col min="14341" max="14341" width="10.7109375" style="227" customWidth="1"/>
    <col min="14342" max="14342" width="2.7109375" style="227" customWidth="1"/>
    <col min="14343" max="14580" width="9.140625" style="227"/>
    <col min="14581" max="14581" width="16.28515625" style="227" customWidth="1"/>
    <col min="14582" max="14582" width="13.140625" style="227" bestFit="1" customWidth="1"/>
    <col min="14583" max="14583" width="8.42578125" style="227" bestFit="1" customWidth="1"/>
    <col min="14584" max="14584" width="9" style="227" bestFit="1" customWidth="1"/>
    <col min="14585" max="14585" width="9.140625" style="227" bestFit="1" customWidth="1"/>
    <col min="14586" max="14586" width="8.140625" style="227" bestFit="1" customWidth="1"/>
    <col min="14587" max="14587" width="6.85546875" style="227" bestFit="1" customWidth="1"/>
    <col min="14588" max="14588" width="11.5703125" style="227" bestFit="1" customWidth="1"/>
    <col min="14589" max="14589" width="2.7109375" style="227" customWidth="1"/>
    <col min="14590" max="14595" width="9.140625" style="227"/>
    <col min="14596" max="14596" width="10.5703125" style="227" customWidth="1"/>
    <col min="14597" max="14597" width="10.7109375" style="227" customWidth="1"/>
    <col min="14598" max="14598" width="2.7109375" style="227" customWidth="1"/>
    <col min="14599" max="14836" width="9.140625" style="227"/>
    <col min="14837" max="14837" width="16.28515625" style="227" customWidth="1"/>
    <col min="14838" max="14838" width="13.140625" style="227" bestFit="1" customWidth="1"/>
    <col min="14839" max="14839" width="8.42578125" style="227" bestFit="1" customWidth="1"/>
    <col min="14840" max="14840" width="9" style="227" bestFit="1" customWidth="1"/>
    <col min="14841" max="14841" width="9.140625" style="227" bestFit="1" customWidth="1"/>
    <col min="14842" max="14842" width="8.140625" style="227" bestFit="1" customWidth="1"/>
    <col min="14843" max="14843" width="6.85546875" style="227" bestFit="1" customWidth="1"/>
    <col min="14844" max="14844" width="11.5703125" style="227" bestFit="1" customWidth="1"/>
    <col min="14845" max="14845" width="2.7109375" style="227" customWidth="1"/>
    <col min="14846" max="14851" width="9.140625" style="227"/>
    <col min="14852" max="14852" width="10.5703125" style="227" customWidth="1"/>
    <col min="14853" max="14853" width="10.7109375" style="227" customWidth="1"/>
    <col min="14854" max="14854" width="2.7109375" style="227" customWidth="1"/>
    <col min="14855" max="15092" width="9.140625" style="227"/>
    <col min="15093" max="15093" width="16.28515625" style="227" customWidth="1"/>
    <col min="15094" max="15094" width="13.140625" style="227" bestFit="1" customWidth="1"/>
    <col min="15095" max="15095" width="8.42578125" style="227" bestFit="1" customWidth="1"/>
    <col min="15096" max="15096" width="9" style="227" bestFit="1" customWidth="1"/>
    <col min="15097" max="15097" width="9.140625" style="227" bestFit="1" customWidth="1"/>
    <col min="15098" max="15098" width="8.140625" style="227" bestFit="1" customWidth="1"/>
    <col min="15099" max="15099" width="6.85546875" style="227" bestFit="1" customWidth="1"/>
    <col min="15100" max="15100" width="11.5703125" style="227" bestFit="1" customWidth="1"/>
    <col min="15101" max="15101" width="2.7109375" style="227" customWidth="1"/>
    <col min="15102" max="15107" width="9.140625" style="227"/>
    <col min="15108" max="15108" width="10.5703125" style="227" customWidth="1"/>
    <col min="15109" max="15109" width="10.7109375" style="227" customWidth="1"/>
    <col min="15110" max="15110" width="2.7109375" style="227" customWidth="1"/>
    <col min="15111" max="15348" width="9.140625" style="227"/>
    <col min="15349" max="15349" width="16.28515625" style="227" customWidth="1"/>
    <col min="15350" max="15350" width="13.140625" style="227" bestFit="1" customWidth="1"/>
    <col min="15351" max="15351" width="8.42578125" style="227" bestFit="1" customWidth="1"/>
    <col min="15352" max="15352" width="9" style="227" bestFit="1" customWidth="1"/>
    <col min="15353" max="15353" width="9.140625" style="227" bestFit="1" customWidth="1"/>
    <col min="15354" max="15354" width="8.140625" style="227" bestFit="1" customWidth="1"/>
    <col min="15355" max="15355" width="6.85546875" style="227" bestFit="1" customWidth="1"/>
    <col min="15356" max="15356" width="11.5703125" style="227" bestFit="1" customWidth="1"/>
    <col min="15357" max="15357" width="2.7109375" style="227" customWidth="1"/>
    <col min="15358" max="15363" width="9.140625" style="227"/>
    <col min="15364" max="15364" width="10.5703125" style="227" customWidth="1"/>
    <col min="15365" max="15365" width="10.7109375" style="227" customWidth="1"/>
    <col min="15366" max="15366" width="2.7109375" style="227" customWidth="1"/>
    <col min="15367" max="15604" width="9.140625" style="227"/>
    <col min="15605" max="15605" width="16.28515625" style="227" customWidth="1"/>
    <col min="15606" max="15606" width="13.140625" style="227" bestFit="1" customWidth="1"/>
    <col min="15607" max="15607" width="8.42578125" style="227" bestFit="1" customWidth="1"/>
    <col min="15608" max="15608" width="9" style="227" bestFit="1" customWidth="1"/>
    <col min="15609" max="15609" width="9.140625" style="227" bestFit="1" customWidth="1"/>
    <col min="15610" max="15610" width="8.140625" style="227" bestFit="1" customWidth="1"/>
    <col min="15611" max="15611" width="6.85546875" style="227" bestFit="1" customWidth="1"/>
    <col min="15612" max="15612" width="11.5703125" style="227" bestFit="1" customWidth="1"/>
    <col min="15613" max="15613" width="2.7109375" style="227" customWidth="1"/>
    <col min="15614" max="15619" width="9.140625" style="227"/>
    <col min="15620" max="15620" width="10.5703125" style="227" customWidth="1"/>
    <col min="15621" max="15621" width="10.7109375" style="227" customWidth="1"/>
    <col min="15622" max="15622" width="2.7109375" style="227" customWidth="1"/>
    <col min="15623" max="15860" width="9.140625" style="227"/>
    <col min="15861" max="15861" width="16.28515625" style="227" customWidth="1"/>
    <col min="15862" max="15862" width="13.140625" style="227" bestFit="1" customWidth="1"/>
    <col min="15863" max="15863" width="8.42578125" style="227" bestFit="1" customWidth="1"/>
    <col min="15864" max="15864" width="9" style="227" bestFit="1" customWidth="1"/>
    <col min="15865" max="15865" width="9.140625" style="227" bestFit="1" customWidth="1"/>
    <col min="15866" max="15866" width="8.140625" style="227" bestFit="1" customWidth="1"/>
    <col min="15867" max="15867" width="6.85546875" style="227" bestFit="1" customWidth="1"/>
    <col min="15868" max="15868" width="11.5703125" style="227" bestFit="1" customWidth="1"/>
    <col min="15869" max="15869" width="2.7109375" style="227" customWidth="1"/>
    <col min="15870" max="15875" width="9.140625" style="227"/>
    <col min="15876" max="15876" width="10.5703125" style="227" customWidth="1"/>
    <col min="15877" max="15877" width="10.7109375" style="227" customWidth="1"/>
    <col min="15878" max="15878" width="2.7109375" style="227" customWidth="1"/>
    <col min="15879" max="16116" width="9.140625" style="227"/>
    <col min="16117" max="16117" width="16.28515625" style="227" customWidth="1"/>
    <col min="16118" max="16118" width="13.140625" style="227" bestFit="1" customWidth="1"/>
    <col min="16119" max="16119" width="8.42578125" style="227" bestFit="1" customWidth="1"/>
    <col min="16120" max="16120" width="9" style="227" bestFit="1" customWidth="1"/>
    <col min="16121" max="16121" width="9.140625" style="227" bestFit="1" customWidth="1"/>
    <col min="16122" max="16122" width="8.140625" style="227" bestFit="1" customWidth="1"/>
    <col min="16123" max="16123" width="6.85546875" style="227" bestFit="1" customWidth="1"/>
    <col min="16124" max="16124" width="11.5703125" style="227" bestFit="1" customWidth="1"/>
    <col min="16125" max="16125" width="2.7109375" style="227" customWidth="1"/>
    <col min="16126" max="16131" width="9.140625" style="227"/>
    <col min="16132" max="16132" width="10.5703125" style="227" customWidth="1"/>
    <col min="16133" max="16133" width="10.7109375" style="227" customWidth="1"/>
    <col min="16134" max="16134" width="2.7109375" style="227" customWidth="1"/>
    <col min="16135" max="16384" width="9.140625" style="227"/>
  </cols>
  <sheetData>
    <row r="1" spans="1:8">
      <c r="A1" s="226" t="s">
        <v>1187</v>
      </c>
      <c r="B1" s="226"/>
      <c r="C1" s="226"/>
      <c r="D1" s="226"/>
      <c r="E1" s="226"/>
      <c r="F1" s="226"/>
      <c r="G1" s="226"/>
      <c r="H1" s="226"/>
    </row>
    <row r="2" spans="1:8">
      <c r="A2" s="226"/>
      <c r="B2" s="226"/>
      <c r="C2" s="226"/>
      <c r="D2" s="226"/>
      <c r="E2" s="226"/>
      <c r="F2" s="226"/>
      <c r="G2" s="226"/>
      <c r="H2" s="226"/>
    </row>
    <row r="3" spans="1:8">
      <c r="A3" s="228"/>
      <c r="B3" s="228"/>
      <c r="C3" s="228"/>
      <c r="D3" s="228"/>
      <c r="E3" s="228"/>
      <c r="F3" s="228"/>
      <c r="G3" s="228"/>
      <c r="H3" s="229" t="s">
        <v>273</v>
      </c>
    </row>
    <row r="4" spans="1:8" ht="12.75" customHeight="1">
      <c r="A4" s="230"/>
      <c r="B4" s="329" t="s">
        <v>1188</v>
      </c>
      <c r="C4" s="331" t="s">
        <v>1189</v>
      </c>
      <c r="D4" s="329" t="s">
        <v>1190</v>
      </c>
      <c r="E4" s="329" t="s">
        <v>1191</v>
      </c>
      <c r="F4" s="329" t="s">
        <v>1192</v>
      </c>
      <c r="G4" s="331" t="s">
        <v>1193</v>
      </c>
      <c r="H4" s="329" t="s">
        <v>276</v>
      </c>
    </row>
    <row r="5" spans="1:8">
      <c r="A5" s="228"/>
      <c r="B5" s="330"/>
      <c r="C5" s="332"/>
      <c r="D5" s="330"/>
      <c r="E5" s="330"/>
      <c r="F5" s="330"/>
      <c r="G5" s="332"/>
      <c r="H5" s="330"/>
    </row>
    <row r="6" spans="1:8">
      <c r="A6" s="226"/>
      <c r="B6" s="231"/>
      <c r="C6" s="231"/>
      <c r="D6" s="231"/>
      <c r="E6" s="231"/>
      <c r="F6" s="231"/>
      <c r="G6" s="232"/>
      <c r="H6" s="231"/>
    </row>
    <row r="7" spans="1:8">
      <c r="A7" s="233" t="s">
        <v>30</v>
      </c>
      <c r="B7" s="234">
        <v>17.358532</v>
      </c>
      <c r="C7" s="234">
        <v>44.40640608055817</v>
      </c>
      <c r="D7" s="234">
        <v>21.461849329543995</v>
      </c>
      <c r="E7" s="235">
        <v>0</v>
      </c>
      <c r="F7" s="234">
        <v>19.632319840615498</v>
      </c>
      <c r="G7" s="234">
        <v>36.131216256222814</v>
      </c>
      <c r="H7" s="234">
        <v>138.99032350694046</v>
      </c>
    </row>
    <row r="8" spans="1:8" ht="13.5" customHeight="1">
      <c r="A8" s="233" t="s">
        <v>31</v>
      </c>
      <c r="B8" s="234">
        <v>-0.13406999999999999</v>
      </c>
      <c r="C8" s="234">
        <v>4.6331846273638755</v>
      </c>
      <c r="D8" s="234">
        <v>0.27728366452877434</v>
      </c>
      <c r="E8" s="235">
        <v>0</v>
      </c>
      <c r="F8" s="234">
        <v>0.10226047187207447</v>
      </c>
      <c r="G8" s="234">
        <v>2.8430078822617024</v>
      </c>
      <c r="H8" s="234">
        <v>7.7216666460264261</v>
      </c>
    </row>
    <row r="9" spans="1:8">
      <c r="A9" s="233" t="s">
        <v>32</v>
      </c>
      <c r="B9" s="234">
        <v>52.084578</v>
      </c>
      <c r="C9" s="234">
        <v>127.84553764021121</v>
      </c>
      <c r="D9" s="234">
        <v>51.923726719921355</v>
      </c>
      <c r="E9" s="235">
        <v>0</v>
      </c>
      <c r="F9" s="234">
        <v>23.252704032990319</v>
      </c>
      <c r="G9" s="234">
        <v>82.634310631635955</v>
      </c>
      <c r="H9" s="234">
        <v>337.74085702475884</v>
      </c>
    </row>
    <row r="10" spans="1:8">
      <c r="A10" s="233" t="s">
        <v>35</v>
      </c>
      <c r="B10" s="234">
        <v>1.9236009999999999</v>
      </c>
      <c r="C10" s="234">
        <v>6.9526018239581964</v>
      </c>
      <c r="D10" s="234">
        <v>4.7408728856456506</v>
      </c>
      <c r="E10" s="235">
        <v>0</v>
      </c>
      <c r="F10" s="234">
        <v>4.5799878317159983</v>
      </c>
      <c r="G10" s="234">
        <v>23.684908897949114</v>
      </c>
      <c r="H10" s="234">
        <v>41.881972439268964</v>
      </c>
    </row>
    <row r="11" spans="1:8">
      <c r="A11" s="233" t="s">
        <v>33</v>
      </c>
      <c r="B11" s="234">
        <v>0.84919800000000001</v>
      </c>
      <c r="C11" s="234">
        <v>8.7183419697253566</v>
      </c>
      <c r="D11" s="234">
        <v>3.1305442827603978</v>
      </c>
      <c r="E11" s="235">
        <v>0</v>
      </c>
      <c r="F11" s="234">
        <v>3.5053581376239209</v>
      </c>
      <c r="G11" s="234">
        <v>11.767805810871096</v>
      </c>
      <c r="H11" s="234">
        <v>27.971248200980771</v>
      </c>
    </row>
    <row r="12" spans="1:8">
      <c r="A12" s="233" t="s">
        <v>34</v>
      </c>
      <c r="B12" s="234">
        <v>8.285107</v>
      </c>
      <c r="C12" s="234">
        <v>17.785086165311341</v>
      </c>
      <c r="D12" s="234">
        <v>30.864770812786887</v>
      </c>
      <c r="E12" s="235">
        <v>0</v>
      </c>
      <c r="F12" s="234">
        <v>17.418608836488357</v>
      </c>
      <c r="G12" s="234">
        <v>34.677090288620725</v>
      </c>
      <c r="H12" s="234">
        <v>109.0306631032073</v>
      </c>
    </row>
    <row r="13" spans="1:8">
      <c r="A13" s="233" t="s">
        <v>196</v>
      </c>
      <c r="B13" s="234">
        <v>73.202453000000006</v>
      </c>
      <c r="C13" s="234">
        <v>47.028274074305024</v>
      </c>
      <c r="D13" s="234">
        <v>51.712318753507539</v>
      </c>
      <c r="E13" s="235">
        <v>0</v>
      </c>
      <c r="F13" s="234">
        <v>25.406373625866106</v>
      </c>
      <c r="G13" s="234">
        <v>96.77286308082725</v>
      </c>
      <c r="H13" s="234">
        <v>294.12228253450593</v>
      </c>
    </row>
    <row r="14" spans="1:8">
      <c r="A14" s="233" t="s">
        <v>36</v>
      </c>
      <c r="B14" s="234">
        <v>50.252730999999997</v>
      </c>
      <c r="C14" s="234">
        <v>100.64492840239826</v>
      </c>
      <c r="D14" s="234">
        <v>66.185260313402438</v>
      </c>
      <c r="E14" s="235">
        <v>0</v>
      </c>
      <c r="F14" s="234">
        <v>28.594967470090975</v>
      </c>
      <c r="G14" s="234">
        <v>124.42564430518541</v>
      </c>
      <c r="H14" s="234">
        <v>370.10353149107709</v>
      </c>
    </row>
    <row r="15" spans="1:8">
      <c r="A15" s="236" t="s">
        <v>37</v>
      </c>
      <c r="B15" s="234">
        <v>6.8400020000000001</v>
      </c>
      <c r="C15" s="234">
        <v>24.703412743265954</v>
      </c>
      <c r="D15" s="234">
        <v>74.529579786369396</v>
      </c>
      <c r="E15" s="235">
        <v>0</v>
      </c>
      <c r="F15" s="234">
        <v>8.2155822380873413</v>
      </c>
      <c r="G15" s="234">
        <v>65.102346078006107</v>
      </c>
      <c r="H15" s="234">
        <v>179.3909228457288</v>
      </c>
    </row>
    <row r="16" spans="1:8">
      <c r="A16" s="236" t="s">
        <v>38</v>
      </c>
      <c r="B16" s="234">
        <v>1.3414600000000001</v>
      </c>
      <c r="C16" s="234">
        <v>9.6392537991623684</v>
      </c>
      <c r="D16" s="234">
        <v>10.783898374247075</v>
      </c>
      <c r="E16" s="235">
        <v>0</v>
      </c>
      <c r="F16" s="234">
        <v>8.4441310545388781E-2</v>
      </c>
      <c r="G16" s="234">
        <v>13.598237219426039</v>
      </c>
      <c r="H16" s="234">
        <v>35.447290703380872</v>
      </c>
    </row>
    <row r="17" spans="1:8">
      <c r="A17" s="236" t="s">
        <v>39</v>
      </c>
      <c r="B17" s="234">
        <v>5.2579440000000002</v>
      </c>
      <c r="C17" s="234">
        <v>14.899185782020391</v>
      </c>
      <c r="D17" s="234">
        <v>10.652381728472593</v>
      </c>
      <c r="E17" s="235">
        <v>0</v>
      </c>
      <c r="F17" s="234">
        <v>1.6172801591210824</v>
      </c>
      <c r="G17" s="234">
        <v>28.755016313643704</v>
      </c>
      <c r="H17" s="234">
        <v>61.181807983257769</v>
      </c>
    </row>
    <row r="18" spans="1:8">
      <c r="A18" s="236" t="s">
        <v>40</v>
      </c>
      <c r="B18" s="234">
        <v>7.2974329999999998</v>
      </c>
      <c r="C18" s="234">
        <v>132.76573037147324</v>
      </c>
      <c r="D18" s="234">
        <v>29.261211791034913</v>
      </c>
      <c r="E18" s="235">
        <v>0</v>
      </c>
      <c r="F18" s="234">
        <v>11.932719184307333</v>
      </c>
      <c r="G18" s="234">
        <v>57.590225074739742</v>
      </c>
      <c r="H18" s="234">
        <v>238.84731942155526</v>
      </c>
    </row>
    <row r="19" spans="1:8">
      <c r="A19" s="236" t="s">
        <v>41</v>
      </c>
      <c r="B19" s="234">
        <v>9.7626679999999997</v>
      </c>
      <c r="C19" s="234">
        <v>9.2573296294081242</v>
      </c>
      <c r="D19" s="234">
        <v>33.538668303732614</v>
      </c>
      <c r="E19" s="235">
        <v>0</v>
      </c>
      <c r="F19" s="234">
        <v>3.8530553256166593</v>
      </c>
      <c r="G19" s="234">
        <v>19.646259398293957</v>
      </c>
      <c r="H19" s="234">
        <v>76.05798065705136</v>
      </c>
    </row>
    <row r="20" spans="1:8">
      <c r="A20" s="236" t="s">
        <v>42</v>
      </c>
      <c r="B20" s="234">
        <v>2.318454</v>
      </c>
      <c r="C20" s="234">
        <v>3.7262088869612895</v>
      </c>
      <c r="D20" s="234">
        <v>0</v>
      </c>
      <c r="E20" s="235">
        <v>0</v>
      </c>
      <c r="F20" s="234">
        <v>1.0307848697827462</v>
      </c>
      <c r="G20" s="234">
        <v>7.1878085672279184</v>
      </c>
      <c r="H20" s="234">
        <v>14.263256323971953</v>
      </c>
    </row>
    <row r="21" spans="1:8">
      <c r="A21" s="236" t="s">
        <v>43</v>
      </c>
      <c r="B21" s="234">
        <v>12.586413</v>
      </c>
      <c r="C21" s="234">
        <v>30.704970653388379</v>
      </c>
      <c r="D21" s="234">
        <v>28.952426462584469</v>
      </c>
      <c r="E21" s="235">
        <v>0</v>
      </c>
      <c r="F21" s="234">
        <v>11.900907873334592</v>
      </c>
      <c r="G21" s="234">
        <v>104.40220868369971</v>
      </c>
      <c r="H21" s="234">
        <v>188.54692667300714</v>
      </c>
    </row>
    <row r="22" spans="1:8">
      <c r="A22" s="236" t="s">
        <v>44</v>
      </c>
      <c r="B22" s="234">
        <v>18.356390999999999</v>
      </c>
      <c r="C22" s="234">
        <v>52.728511140439885</v>
      </c>
      <c r="D22" s="234">
        <v>54.36762041101894</v>
      </c>
      <c r="E22" s="235">
        <v>0</v>
      </c>
      <c r="F22" s="234">
        <v>24.647373843863107</v>
      </c>
      <c r="G22" s="234">
        <v>173.53497858519484</v>
      </c>
      <c r="H22" s="234">
        <v>323.63487498051677</v>
      </c>
    </row>
    <row r="23" spans="1:8">
      <c r="A23" s="236" t="s">
        <v>45</v>
      </c>
      <c r="B23" s="234">
        <v>0.83454600000000001</v>
      </c>
      <c r="C23" s="234">
        <v>6.58235383690847</v>
      </c>
      <c r="D23" s="234">
        <v>2.3748527615444126</v>
      </c>
      <c r="E23" s="235">
        <v>0</v>
      </c>
      <c r="F23" s="234">
        <v>2.0197128930239798</v>
      </c>
      <c r="G23" s="234">
        <v>21.09516294120343</v>
      </c>
      <c r="H23" s="234">
        <v>32.906628432680293</v>
      </c>
    </row>
    <row r="24" spans="1:8">
      <c r="A24" s="236" t="s">
        <v>46</v>
      </c>
      <c r="B24" s="234">
        <v>0.72644600000000004</v>
      </c>
      <c r="C24" s="234">
        <v>12.037014415193457</v>
      </c>
      <c r="D24" s="234">
        <v>7.2943988437357588</v>
      </c>
      <c r="E24" s="235">
        <v>0</v>
      </c>
      <c r="F24" s="234">
        <v>2.9917069415666662</v>
      </c>
      <c r="G24" s="234">
        <v>126.21007517698584</v>
      </c>
      <c r="H24" s="234">
        <v>149.25964137748173</v>
      </c>
    </row>
    <row r="25" spans="1:8">
      <c r="A25" s="236" t="s">
        <v>47</v>
      </c>
      <c r="B25" s="234">
        <v>4.757809</v>
      </c>
      <c r="C25" s="234">
        <v>37.179978939626281</v>
      </c>
      <c r="D25" s="234">
        <v>33.828483774104328</v>
      </c>
      <c r="E25" s="235">
        <v>0</v>
      </c>
      <c r="F25" s="234">
        <v>21.197331623856922</v>
      </c>
      <c r="G25" s="234">
        <v>167.57564639529852</v>
      </c>
      <c r="H25" s="234">
        <v>264.53924973288605</v>
      </c>
    </row>
    <row r="26" spans="1:8">
      <c r="A26" s="236" t="s">
        <v>48</v>
      </c>
      <c r="B26" s="234">
        <v>7.4878419999999997</v>
      </c>
      <c r="C26" s="234">
        <v>8.3330279404762511</v>
      </c>
      <c r="D26" s="234">
        <v>8.0814406500463516</v>
      </c>
      <c r="E26" s="235">
        <v>0</v>
      </c>
      <c r="F26" s="234">
        <v>4.4545315450307807</v>
      </c>
      <c r="G26" s="234">
        <v>50.567992054054926</v>
      </c>
      <c r="H26" s="234">
        <v>78.924834189608305</v>
      </c>
    </row>
    <row r="27" spans="1:8">
      <c r="A27" s="237"/>
      <c r="B27" s="234"/>
      <c r="C27" s="234"/>
      <c r="D27" s="234"/>
      <c r="E27" s="235"/>
      <c r="F27" s="234"/>
      <c r="G27" s="234"/>
      <c r="H27" s="234"/>
    </row>
    <row r="28" spans="1:8">
      <c r="A28" s="236" t="s">
        <v>1194</v>
      </c>
      <c r="B28" s="234">
        <f>B7+B8+B9+B10</f>
        <v>71.232641000000001</v>
      </c>
      <c r="C28" s="234">
        <f t="shared" ref="C28:H28" si="0">C7+C8+C9+C10</f>
        <v>183.83773017209145</v>
      </c>
      <c r="D28" s="234">
        <f t="shared" si="0"/>
        <v>78.403732599639767</v>
      </c>
      <c r="E28" s="235">
        <f t="shared" si="0"/>
        <v>0</v>
      </c>
      <c r="F28" s="234">
        <f t="shared" si="0"/>
        <v>47.567272177193885</v>
      </c>
      <c r="G28" s="234">
        <f t="shared" si="0"/>
        <v>145.29344366806959</v>
      </c>
      <c r="H28" s="234">
        <f t="shared" si="0"/>
        <v>526.33481961699476</v>
      </c>
    </row>
    <row r="29" spans="1:8">
      <c r="A29" s="236" t="s">
        <v>1195</v>
      </c>
      <c r="B29" s="234">
        <f>B11+B12+B13+B14</f>
        <v>132.58948900000001</v>
      </c>
      <c r="C29" s="234">
        <f t="shared" ref="C29:H29" si="1">C11+C12+C13+C14</f>
        <v>174.17663061173999</v>
      </c>
      <c r="D29" s="234">
        <f t="shared" si="1"/>
        <v>151.89289416245725</v>
      </c>
      <c r="E29" s="235">
        <f t="shared" si="1"/>
        <v>0</v>
      </c>
      <c r="F29" s="234">
        <f t="shared" si="1"/>
        <v>74.925308070069363</v>
      </c>
      <c r="G29" s="234">
        <f t="shared" si="1"/>
        <v>267.64340348550445</v>
      </c>
      <c r="H29" s="234">
        <f t="shared" si="1"/>
        <v>801.22772532977115</v>
      </c>
    </row>
    <row r="30" spans="1:8">
      <c r="A30" s="238" t="s">
        <v>1196</v>
      </c>
      <c r="B30" s="239">
        <f>SUM(B15:B18)</f>
        <v>20.736839</v>
      </c>
      <c r="C30" s="239">
        <f t="shared" ref="C30:H30" si="2">SUM(C15:C18)</f>
        <v>182.00758269592194</v>
      </c>
      <c r="D30" s="239">
        <f t="shared" si="2"/>
        <v>125.22707168012397</v>
      </c>
      <c r="E30" s="240">
        <f t="shared" si="2"/>
        <v>0</v>
      </c>
      <c r="F30" s="239">
        <f t="shared" si="2"/>
        <v>21.850022892061144</v>
      </c>
      <c r="G30" s="239">
        <f t="shared" si="2"/>
        <v>165.0458246858156</v>
      </c>
      <c r="H30" s="239">
        <f t="shared" si="2"/>
        <v>514.86734095392262</v>
      </c>
    </row>
    <row r="31" spans="1:8">
      <c r="A31" s="238" t="s">
        <v>1197</v>
      </c>
      <c r="B31" s="239">
        <f>SUM(B19:B26)</f>
        <v>56.830569000000011</v>
      </c>
      <c r="C31" s="239">
        <f t="shared" ref="C31:H31" si="3">SUM(C19:C26)</f>
        <v>160.54939544240213</v>
      </c>
      <c r="D31" s="239">
        <f t="shared" si="3"/>
        <v>168.43789120676686</v>
      </c>
      <c r="E31" s="240">
        <f t="shared" si="3"/>
        <v>0</v>
      </c>
      <c r="F31" s="239">
        <f t="shared" si="3"/>
        <v>72.095404916075452</v>
      </c>
      <c r="G31" s="239">
        <f t="shared" si="3"/>
        <v>670.22013180195927</v>
      </c>
      <c r="H31" s="239">
        <f t="shared" si="3"/>
        <v>1128.1333923672037</v>
      </c>
    </row>
    <row r="32" spans="1:8">
      <c r="A32" s="241" t="s">
        <v>22</v>
      </c>
      <c r="B32" s="242">
        <v>281.38953800000002</v>
      </c>
      <c r="C32" s="242">
        <v>700.57133892215552</v>
      </c>
      <c r="D32" s="242">
        <v>523.9615896489878</v>
      </c>
      <c r="E32" s="243">
        <v>0</v>
      </c>
      <c r="F32" s="242">
        <v>216.43800805539985</v>
      </c>
      <c r="G32" s="242">
        <v>1248.202803641349</v>
      </c>
      <c r="H32" s="242">
        <v>2970.5632782678922</v>
      </c>
    </row>
    <row r="33" spans="1:8">
      <c r="A33" s="244"/>
      <c r="B33" s="245"/>
      <c r="C33" s="245"/>
      <c r="D33" s="244"/>
      <c r="E33" s="244"/>
      <c r="F33" s="244"/>
      <c r="G33" s="244"/>
      <c r="H33" s="246"/>
    </row>
    <row r="34" spans="1:8" ht="0.75" customHeight="1"/>
    <row r="36" spans="1:8">
      <c r="A36" s="226" t="s">
        <v>1198</v>
      </c>
    </row>
  </sheetData>
  <mergeCells count="7">
    <mergeCell ref="H4:H5"/>
    <mergeCell ref="B4:B5"/>
    <mergeCell ref="C4:C5"/>
    <mergeCell ref="D4:D5"/>
    <mergeCell ref="E4:E5"/>
    <mergeCell ref="F4:F5"/>
    <mergeCell ref="G4:G5"/>
  </mergeCells>
  <pageMargins left="0.7" right="0.7" top="0.75" bottom="0.75" header="0.3" footer="0.3"/>
  <pageSetup paperSize="0" orientation="portrait" r:id="rId1"/>
</worksheet>
</file>

<file path=xl/worksheets/sheet19.xml><?xml version="1.0" encoding="utf-8"?>
<worksheet xmlns="http://schemas.openxmlformats.org/spreadsheetml/2006/main" xmlns:r="http://schemas.openxmlformats.org/officeDocument/2006/relationships">
  <dimension ref="A1:H23"/>
  <sheetViews>
    <sheetView zoomScale="75" zoomScaleNormal="75" workbookViewId="0">
      <selection activeCell="A2" sqref="A2"/>
    </sheetView>
  </sheetViews>
  <sheetFormatPr defaultRowHeight="12.75"/>
  <cols>
    <col min="1" max="1" width="17.28515625" style="247" customWidth="1"/>
    <col min="2" max="2" width="10.140625" style="247" bestFit="1" customWidth="1"/>
    <col min="3" max="5" width="9.28515625" style="247" bestFit="1" customWidth="1"/>
    <col min="6" max="6" width="10.42578125" style="247" bestFit="1" customWidth="1"/>
    <col min="7" max="7" width="9.28515625" style="247" bestFit="1" customWidth="1"/>
    <col min="8" max="16384" width="9.140625" style="247"/>
  </cols>
  <sheetData>
    <row r="1" spans="1:8" s="248" customFormat="1">
      <c r="A1" s="247" t="s">
        <v>1199</v>
      </c>
      <c r="B1" s="247"/>
      <c r="C1" s="247"/>
      <c r="D1" s="247"/>
      <c r="E1" s="247"/>
      <c r="F1" s="247"/>
      <c r="G1" s="247"/>
      <c r="H1" s="247"/>
    </row>
    <row r="2" spans="1:8" s="248" customFormat="1">
      <c r="A2" s="249"/>
      <c r="B2" s="249"/>
      <c r="C2" s="249"/>
      <c r="D2" s="249"/>
      <c r="E2" s="249"/>
      <c r="F2" s="249"/>
      <c r="G2" s="249"/>
      <c r="H2" s="247"/>
    </row>
    <row r="3" spans="1:8" s="248" customFormat="1">
      <c r="A3" s="250"/>
      <c r="B3" s="251" t="s">
        <v>1200</v>
      </c>
      <c r="C3" s="251" t="s">
        <v>1201</v>
      </c>
      <c r="D3" s="251" t="s">
        <v>1202</v>
      </c>
      <c r="E3" s="251" t="s">
        <v>1201</v>
      </c>
      <c r="F3" s="251" t="s">
        <v>1203</v>
      </c>
      <c r="G3" s="251" t="s">
        <v>1201</v>
      </c>
      <c r="H3" s="247"/>
    </row>
    <row r="4" spans="1:8" s="248" customFormat="1">
      <c r="A4" s="247"/>
      <c r="B4" s="247"/>
      <c r="D4" s="247"/>
      <c r="F4" s="247"/>
      <c r="H4" s="247"/>
    </row>
    <row r="5" spans="1:8" s="248" customFormat="1">
      <c r="A5" s="247" t="s">
        <v>34</v>
      </c>
      <c r="B5" s="252">
        <v>701</v>
      </c>
      <c r="C5" s="253">
        <v>5.509273813266268</v>
      </c>
      <c r="D5" s="254">
        <v>11634</v>
      </c>
      <c r="E5" s="253">
        <v>7.2769642361664495</v>
      </c>
      <c r="F5" s="254">
        <v>79932.930000000051</v>
      </c>
      <c r="G5" s="253">
        <v>7.9353054380988661</v>
      </c>
      <c r="H5" s="255"/>
    </row>
    <row r="6" spans="1:8" s="248" customFormat="1">
      <c r="A6" s="247" t="s">
        <v>196</v>
      </c>
      <c r="B6" s="252">
        <v>391</v>
      </c>
      <c r="C6" s="253">
        <v>3.072933039924552</v>
      </c>
      <c r="D6" s="254">
        <v>1903</v>
      </c>
      <c r="E6" s="253">
        <v>1.1903096906846102</v>
      </c>
      <c r="F6" s="254">
        <v>25838.87999999999</v>
      </c>
      <c r="G6" s="253">
        <v>2.5651431140880714</v>
      </c>
      <c r="H6" s="255"/>
    </row>
    <row r="7" spans="1:8" s="248" customFormat="1">
      <c r="A7" s="247" t="s">
        <v>35</v>
      </c>
      <c r="B7" s="252">
        <v>524</v>
      </c>
      <c r="C7" s="253">
        <v>4.1182018233259985</v>
      </c>
      <c r="D7" s="254">
        <v>3515.36</v>
      </c>
      <c r="E7" s="253">
        <v>2.1988266286101164</v>
      </c>
      <c r="F7" s="254">
        <v>33748.22000000003</v>
      </c>
      <c r="G7" s="253">
        <v>3.3503392618305998</v>
      </c>
      <c r="H7" s="255"/>
    </row>
    <row r="8" spans="1:8" s="248" customFormat="1">
      <c r="A8" s="247" t="s">
        <v>36</v>
      </c>
      <c r="B8" s="252">
        <v>703</v>
      </c>
      <c r="C8" s="253">
        <v>5.5249921408362148</v>
      </c>
      <c r="D8" s="254">
        <v>8678</v>
      </c>
      <c r="E8" s="253">
        <v>5.428012346695243</v>
      </c>
      <c r="F8" s="254">
        <v>69968.44000000009</v>
      </c>
      <c r="G8" s="253">
        <v>6.9460852045245254</v>
      </c>
      <c r="H8" s="255"/>
    </row>
    <row r="9" spans="1:8" s="248" customFormat="1">
      <c r="A9" s="247" t="s">
        <v>37</v>
      </c>
      <c r="B9" s="252">
        <v>595</v>
      </c>
      <c r="C9" s="253">
        <v>4.6762024520591003</v>
      </c>
      <c r="D9" s="254">
        <v>5198</v>
      </c>
      <c r="E9" s="253">
        <v>3.2513030857480842</v>
      </c>
      <c r="F9" s="254">
        <v>41211.719999999987</v>
      </c>
      <c r="G9" s="253">
        <v>4.0912748454161196</v>
      </c>
      <c r="H9" s="255"/>
    </row>
    <row r="10" spans="1:8" s="248" customFormat="1">
      <c r="A10" s="247" t="s">
        <v>39</v>
      </c>
      <c r="B10" s="252">
        <v>845</v>
      </c>
      <c r="C10" s="253">
        <v>6.6409933983024212</v>
      </c>
      <c r="D10" s="254">
        <v>17316</v>
      </c>
      <c r="E10" s="253">
        <v>10.831005046712933</v>
      </c>
      <c r="F10" s="254">
        <v>90769.579999999813</v>
      </c>
      <c r="G10" s="253">
        <v>9.0111089608243837</v>
      </c>
      <c r="H10" s="255"/>
    </row>
    <row r="11" spans="1:8" s="248" customFormat="1">
      <c r="A11" s="247" t="s">
        <v>40</v>
      </c>
      <c r="B11" s="252">
        <v>588</v>
      </c>
      <c r="C11" s="253">
        <v>4.6211883055642877</v>
      </c>
      <c r="D11" s="254">
        <v>7302</v>
      </c>
      <c r="E11" s="253">
        <v>4.5673365009874001</v>
      </c>
      <c r="F11" s="254">
        <v>54438.159999999967</v>
      </c>
      <c r="G11" s="253">
        <v>5.4043236884735197</v>
      </c>
      <c r="H11" s="255"/>
    </row>
    <row r="12" spans="1:8" s="248" customFormat="1">
      <c r="A12" s="247" t="s">
        <v>1204</v>
      </c>
      <c r="B12" s="252">
        <v>540</v>
      </c>
      <c r="C12" s="253">
        <v>4.2439484438855706</v>
      </c>
      <c r="D12" s="254">
        <v>9512</v>
      </c>
      <c r="E12" s="253">
        <v>5.9496719799222344</v>
      </c>
      <c r="F12" s="254">
        <v>44773.490000000056</v>
      </c>
      <c r="G12" s="253">
        <v>4.4448679496631174</v>
      </c>
      <c r="H12" s="255"/>
    </row>
    <row r="13" spans="1:8" s="248" customFormat="1">
      <c r="A13" s="247" t="s">
        <v>42</v>
      </c>
      <c r="B13" s="252">
        <v>88</v>
      </c>
      <c r="C13" s="253">
        <v>0.69160641307764859</v>
      </c>
      <c r="D13" s="254">
        <v>1972</v>
      </c>
      <c r="E13" s="253">
        <v>1.2334685812033901</v>
      </c>
      <c r="F13" s="254">
        <v>8446.1099999999988</v>
      </c>
      <c r="G13" s="253">
        <v>0.83848374648322244</v>
      </c>
      <c r="H13" s="255"/>
    </row>
    <row r="14" spans="1:8" s="248" customFormat="1">
      <c r="A14" s="247" t="s">
        <v>43</v>
      </c>
      <c r="B14" s="252">
        <v>1115</v>
      </c>
      <c r="C14" s="253">
        <v>8.762967620245206</v>
      </c>
      <c r="D14" s="254">
        <v>9487</v>
      </c>
      <c r="E14" s="253">
        <v>5.9340347007487635</v>
      </c>
      <c r="F14" s="254">
        <v>65032.82</v>
      </c>
      <c r="G14" s="253">
        <v>6.456103763504033</v>
      </c>
      <c r="H14" s="255"/>
    </row>
    <row r="15" spans="1:8" s="248" customFormat="1">
      <c r="A15" s="247" t="s">
        <v>44</v>
      </c>
      <c r="B15" s="252">
        <v>1580</v>
      </c>
      <c r="C15" s="253">
        <v>12.417478780257781</v>
      </c>
      <c r="D15" s="254">
        <v>19275</v>
      </c>
      <c r="E15" s="253">
        <v>12.056342242746117</v>
      </c>
      <c r="F15" s="254">
        <v>132320.4199999999</v>
      </c>
      <c r="G15" s="253">
        <v>13.136049790712345</v>
      </c>
      <c r="H15" s="255"/>
    </row>
    <row r="16" spans="1:8" s="248" customFormat="1">
      <c r="A16" s="247" t="s">
        <v>46</v>
      </c>
      <c r="B16" s="252">
        <v>855</v>
      </c>
      <c r="C16" s="253">
        <v>6.7195850361521536</v>
      </c>
      <c r="D16" s="254">
        <v>5670</v>
      </c>
      <c r="E16" s="253">
        <v>3.5465349165432163</v>
      </c>
      <c r="F16" s="254">
        <v>44420.910000000047</v>
      </c>
      <c r="G16" s="253">
        <v>4.4098657297849648</v>
      </c>
      <c r="H16" s="255"/>
    </row>
    <row r="17" spans="1:8" s="248" customFormat="1">
      <c r="A17" s="247" t="s">
        <v>47</v>
      </c>
      <c r="B17" s="252">
        <v>2899</v>
      </c>
      <c r="C17" s="253">
        <v>22.783715812637535</v>
      </c>
      <c r="D17" s="254">
        <v>47403</v>
      </c>
      <c r="E17" s="253">
        <v>29.650157786401778</v>
      </c>
      <c r="F17" s="254">
        <v>235291.14000000022</v>
      </c>
      <c r="G17" s="253">
        <v>23.358421401273322</v>
      </c>
      <c r="H17" s="255"/>
    </row>
    <row r="18" spans="1:8" s="248" customFormat="1">
      <c r="A18" s="247" t="s">
        <v>48</v>
      </c>
      <c r="B18" s="252">
        <v>1300</v>
      </c>
      <c r="C18" s="253">
        <v>10.216912920465262</v>
      </c>
      <c r="D18" s="254">
        <v>11009</v>
      </c>
      <c r="E18" s="253">
        <v>6.8860322568296759</v>
      </c>
      <c r="F18" s="254">
        <v>81114.719999999928</v>
      </c>
      <c r="G18" s="253">
        <v>8.0526271053227489</v>
      </c>
      <c r="H18" s="255"/>
    </row>
    <row r="19" spans="1:8">
      <c r="B19" s="252"/>
      <c r="C19" s="256"/>
      <c r="D19" s="257"/>
      <c r="E19" s="256"/>
      <c r="F19" s="257"/>
      <c r="G19" s="256"/>
    </row>
    <row r="20" spans="1:8" s="263" customFormat="1">
      <c r="A20" s="258" t="s">
        <v>276</v>
      </c>
      <c r="B20" s="259">
        <v>12724</v>
      </c>
      <c r="C20" s="260">
        <v>100</v>
      </c>
      <c r="D20" s="261">
        <v>159874.35999999999</v>
      </c>
      <c r="E20" s="260">
        <v>100</v>
      </c>
      <c r="F20" s="261">
        <v>1007307.5400000017</v>
      </c>
      <c r="G20" s="260">
        <v>100</v>
      </c>
      <c r="H20" s="262"/>
    </row>
    <row r="21" spans="1:8" s="263" customFormat="1">
      <c r="A21" s="264"/>
      <c r="B21" s="265"/>
      <c r="C21" s="266"/>
      <c r="D21" s="267"/>
      <c r="E21" s="266"/>
      <c r="F21" s="267"/>
      <c r="G21" s="266"/>
      <c r="H21" s="262"/>
    </row>
    <row r="22" spans="1:8" s="263" customFormat="1">
      <c r="A22" s="258"/>
      <c r="B22" s="268"/>
      <c r="C22" s="269"/>
      <c r="D22" s="270"/>
      <c r="E22" s="269"/>
      <c r="F22" s="270"/>
      <c r="G22" s="269"/>
      <c r="H22" s="262"/>
    </row>
    <row r="23" spans="1:8" s="248" customFormat="1">
      <c r="A23" s="247" t="s">
        <v>1205</v>
      </c>
      <c r="B23" s="247"/>
      <c r="C23" s="247"/>
      <c r="D23" s="247"/>
      <c r="E23" s="247"/>
      <c r="F23" s="247"/>
      <c r="G23" s="247"/>
      <c r="H23" s="24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L38"/>
  <sheetViews>
    <sheetView zoomScale="75" zoomScaleNormal="75" workbookViewId="0">
      <selection activeCell="B30" sqref="B30"/>
    </sheetView>
  </sheetViews>
  <sheetFormatPr defaultRowHeight="12.75"/>
  <cols>
    <col min="1" max="1" width="20.7109375" style="8" customWidth="1"/>
    <col min="2" max="2" width="15.7109375" style="8" customWidth="1"/>
    <col min="3" max="3" width="14.28515625" style="8" customWidth="1"/>
    <col min="4" max="4" width="11.42578125" style="8" customWidth="1"/>
    <col min="5" max="5" width="1.7109375" style="8" customWidth="1"/>
    <col min="6" max="6" width="13.7109375" style="8" customWidth="1"/>
    <col min="7" max="7" width="14" style="8" customWidth="1"/>
    <col min="8" max="8" width="12.28515625" style="8" customWidth="1"/>
    <col min="9" max="9" width="1.7109375" style="8" customWidth="1"/>
    <col min="10" max="12" width="11.42578125" style="8" customWidth="1"/>
    <col min="13" max="16384" width="9.140625" style="8"/>
  </cols>
  <sheetData>
    <row r="1" spans="1:12">
      <c r="A1" s="8" t="s">
        <v>197</v>
      </c>
    </row>
    <row r="2" spans="1:12">
      <c r="A2" s="22"/>
      <c r="B2" s="22"/>
      <c r="C2" s="22"/>
      <c r="D2" s="22"/>
      <c r="E2" s="6"/>
      <c r="F2" s="22"/>
      <c r="G2" s="22"/>
      <c r="H2" s="22"/>
      <c r="I2" s="22"/>
      <c r="J2" s="22"/>
      <c r="K2" s="22"/>
      <c r="L2" s="22"/>
    </row>
    <row r="3" spans="1:12">
      <c r="B3" s="307" t="s">
        <v>54</v>
      </c>
      <c r="C3" s="307"/>
      <c r="D3" s="307"/>
      <c r="E3" s="9"/>
      <c r="F3" s="307" t="s">
        <v>177</v>
      </c>
      <c r="G3" s="307"/>
      <c r="H3" s="307"/>
      <c r="J3" s="307" t="s">
        <v>178</v>
      </c>
      <c r="K3" s="307"/>
      <c r="L3" s="307"/>
    </row>
    <row r="4" spans="1:12">
      <c r="B4" s="23"/>
      <c r="C4" s="23" t="s">
        <v>25</v>
      </c>
      <c r="D4" s="23" t="s">
        <v>26</v>
      </c>
      <c r="E4" s="2"/>
      <c r="F4" s="23"/>
      <c r="G4" s="23" t="s">
        <v>25</v>
      </c>
      <c r="H4" s="23" t="s">
        <v>26</v>
      </c>
      <c r="J4" s="23"/>
      <c r="K4" s="23" t="s">
        <v>25</v>
      </c>
      <c r="L4" s="23" t="s">
        <v>26</v>
      </c>
    </row>
    <row r="5" spans="1:12">
      <c r="A5" s="22"/>
      <c r="B5" s="24" t="s">
        <v>27</v>
      </c>
      <c r="C5" s="24" t="s">
        <v>28</v>
      </c>
      <c r="D5" s="24" t="s">
        <v>29</v>
      </c>
      <c r="E5" s="6"/>
      <c r="F5" s="24" t="s">
        <v>27</v>
      </c>
      <c r="G5" s="24" t="s">
        <v>28</v>
      </c>
      <c r="H5" s="24" t="s">
        <v>29</v>
      </c>
      <c r="J5" s="24" t="s">
        <v>27</v>
      </c>
      <c r="K5" s="24" t="s">
        <v>28</v>
      </c>
      <c r="L5" s="24" t="s">
        <v>29</v>
      </c>
    </row>
    <row r="6" spans="1:12">
      <c r="A6" s="25"/>
    </row>
    <row r="7" spans="1:12">
      <c r="A7" s="26" t="s">
        <v>30</v>
      </c>
      <c r="B7" s="27">
        <v>3738210.5230207467</v>
      </c>
      <c r="C7" s="27">
        <v>1987421.0871048302</v>
      </c>
      <c r="D7" s="27">
        <v>1750789.4359159165</v>
      </c>
      <c r="F7" s="28">
        <v>0.76353247612417874</v>
      </c>
      <c r="G7" s="28">
        <v>-1.3133458019076696</v>
      </c>
      <c r="H7" s="28">
        <v>3.2296458146112128</v>
      </c>
      <c r="J7" s="29">
        <v>-2.6591060040756478</v>
      </c>
      <c r="K7" s="29">
        <v>-3.0895016696073694</v>
      </c>
      <c r="L7" s="29">
        <v>-2.1480483735819802</v>
      </c>
    </row>
    <row r="8" spans="1:12">
      <c r="A8" s="26" t="s">
        <v>31</v>
      </c>
      <c r="B8" s="27">
        <v>88530.964935751792</v>
      </c>
      <c r="C8" s="27">
        <v>40637.439637376126</v>
      </c>
      <c r="D8" s="27">
        <v>47893.525298375665</v>
      </c>
      <c r="F8" s="28">
        <v>1.695211074003306</v>
      </c>
      <c r="G8" s="28">
        <v>3.8310412265981211</v>
      </c>
      <c r="H8" s="28">
        <v>-4.9304522971910646E-2</v>
      </c>
      <c r="J8" s="29">
        <v>-0.40953500575006457</v>
      </c>
      <c r="K8" s="29">
        <v>0.80079576579299094</v>
      </c>
      <c r="L8" s="29">
        <v>-1.3981159122845932</v>
      </c>
    </row>
    <row r="9" spans="1:12">
      <c r="A9" s="26" t="s">
        <v>32</v>
      </c>
      <c r="B9" s="27">
        <v>7365246.9423750667</v>
      </c>
      <c r="C9" s="27">
        <v>4313057.3003650066</v>
      </c>
      <c r="D9" s="27">
        <v>3052189.6420100601</v>
      </c>
      <c r="F9" s="28">
        <v>0.1684076466663334</v>
      </c>
      <c r="G9" s="28">
        <v>1.3548831088460194</v>
      </c>
      <c r="H9" s="28">
        <v>-1.4616135205961591</v>
      </c>
      <c r="J9" s="29">
        <v>-2.0908785113933721</v>
      </c>
      <c r="K9" s="29">
        <v>-0.72361228953487733</v>
      </c>
      <c r="L9" s="29">
        <v>-3.969276298750938</v>
      </c>
    </row>
    <row r="10" spans="1:12">
      <c r="A10" s="26" t="s">
        <v>35</v>
      </c>
      <c r="B10" s="27">
        <v>610732.73604734812</v>
      </c>
      <c r="C10" s="27">
        <v>204628.57397047596</v>
      </c>
      <c r="D10" s="27">
        <v>406104.16207687219</v>
      </c>
      <c r="F10" s="28">
        <v>-2.6475155327558086</v>
      </c>
      <c r="G10" s="28">
        <v>-4.5529404209741173</v>
      </c>
      <c r="H10" s="28">
        <v>-1.658288722012629</v>
      </c>
      <c r="J10" s="29">
        <v>-1.1048940804846972</v>
      </c>
      <c r="K10" s="29">
        <v>-2.1926651696725159</v>
      </c>
      <c r="L10" s="29">
        <v>-0.54016317346791298</v>
      </c>
    </row>
    <row r="11" spans="1:12">
      <c r="A11" s="26" t="s">
        <v>33</v>
      </c>
      <c r="B11" s="27">
        <v>1872639.5870062511</v>
      </c>
      <c r="C11" s="27">
        <v>554299.83583442075</v>
      </c>
      <c r="D11" s="27">
        <v>1318339.7511718303</v>
      </c>
      <c r="F11" s="28">
        <v>10.886164882209382</v>
      </c>
      <c r="G11" s="28">
        <v>7.3517660822490658</v>
      </c>
      <c r="H11" s="28">
        <v>12.442685833769804</v>
      </c>
      <c r="J11" s="29">
        <v>3.8571321388453748</v>
      </c>
      <c r="K11" s="29">
        <v>1.2278379474911161</v>
      </c>
      <c r="L11" s="29">
        <v>5.0150522628293785</v>
      </c>
    </row>
    <row r="12" spans="1:12">
      <c r="A12" s="26" t="s">
        <v>34</v>
      </c>
      <c r="B12" s="27">
        <v>5486941.2617569091</v>
      </c>
      <c r="C12" s="27">
        <v>2953326.2648485028</v>
      </c>
      <c r="D12" s="27">
        <v>2533614.9969084063</v>
      </c>
      <c r="F12" s="28">
        <v>4.1488460608650506</v>
      </c>
      <c r="G12" s="28">
        <v>0.380872963997339</v>
      </c>
      <c r="H12" s="28">
        <v>8.9143947857860475</v>
      </c>
      <c r="J12" s="29">
        <v>2.0465551712151639</v>
      </c>
      <c r="K12" s="29">
        <v>-1.4797859469478349</v>
      </c>
      <c r="L12" s="29">
        <v>6.5064995464199509</v>
      </c>
    </row>
    <row r="13" spans="1:12">
      <c r="A13" s="26" t="s">
        <v>196</v>
      </c>
      <c r="B13" s="27">
        <v>1079288.1824451708</v>
      </c>
      <c r="C13" s="27">
        <v>614009.01688456524</v>
      </c>
      <c r="D13" s="27">
        <v>465279.16556060559</v>
      </c>
      <c r="F13" s="28">
        <v>1.9166248057607842</v>
      </c>
      <c r="G13" s="28">
        <v>-1.1197614749638241</v>
      </c>
      <c r="H13" s="28">
        <v>6.2210921821883343</v>
      </c>
      <c r="J13" s="29">
        <v>-0.85800516242691116</v>
      </c>
      <c r="K13" s="29">
        <v>-3.2626121610635819</v>
      </c>
      <c r="L13" s="29">
        <v>2.5508339712721764</v>
      </c>
    </row>
    <row r="14" spans="1:12">
      <c r="A14" s="26" t="s">
        <v>36</v>
      </c>
      <c r="B14" s="27">
        <v>6391496.4321432086</v>
      </c>
      <c r="C14" s="27">
        <v>3293657.9021235099</v>
      </c>
      <c r="D14" s="27">
        <v>3097838.5300196987</v>
      </c>
      <c r="F14" s="28">
        <v>5.8495008212855293</v>
      </c>
      <c r="G14" s="28">
        <v>3.2887185933255076</v>
      </c>
      <c r="H14" s="28">
        <v>8.7151941667318162</v>
      </c>
      <c r="J14" s="29">
        <v>2.0515277894547133</v>
      </c>
      <c r="K14" s="29">
        <v>0.2453186173691288</v>
      </c>
      <c r="L14" s="29">
        <v>4.0728014254612628</v>
      </c>
    </row>
    <row r="15" spans="1:12">
      <c r="A15" s="26" t="s">
        <v>37</v>
      </c>
      <c r="B15" s="27">
        <v>2660370.1461143633</v>
      </c>
      <c r="C15" s="27">
        <v>862549.58228364342</v>
      </c>
      <c r="D15" s="27">
        <v>1797820.5638307198</v>
      </c>
      <c r="F15" s="28">
        <v>3.0456136692652445</v>
      </c>
      <c r="G15" s="28">
        <v>-0.96246813093212291</v>
      </c>
      <c r="H15" s="28">
        <v>5.0860332951323395</v>
      </c>
      <c r="J15" s="29">
        <v>-0.90507373162533966</v>
      </c>
      <c r="K15" s="29">
        <v>-1.7155630027146873</v>
      </c>
      <c r="L15" s="29">
        <v>-0.49247281734162351</v>
      </c>
    </row>
    <row r="16" spans="1:12">
      <c r="A16" s="26" t="s">
        <v>38</v>
      </c>
      <c r="B16" s="27">
        <v>882053.83101196121</v>
      </c>
      <c r="C16" s="27">
        <v>419402.06451641064</v>
      </c>
      <c r="D16" s="27">
        <v>462651.76649555058</v>
      </c>
      <c r="F16" s="28">
        <v>3.3355647330066915</v>
      </c>
      <c r="G16" s="28">
        <v>1.4694910389101434</v>
      </c>
      <c r="H16" s="28">
        <v>5.0875108842816994</v>
      </c>
      <c r="J16" s="29">
        <v>1.3294777581881914</v>
      </c>
      <c r="K16" s="29">
        <v>0.95157434771261706</v>
      </c>
      <c r="L16" s="29">
        <v>1.6842689047709283</v>
      </c>
    </row>
    <row r="17" spans="1:12">
      <c r="A17" s="26" t="s">
        <v>39</v>
      </c>
      <c r="B17" s="27">
        <v>1239523.9535519301</v>
      </c>
      <c r="C17" s="27">
        <v>680923.08894654352</v>
      </c>
      <c r="D17" s="27">
        <v>558600.86460538663</v>
      </c>
      <c r="F17" s="28">
        <v>-1.5352445286921605</v>
      </c>
      <c r="G17" s="28">
        <v>-3.944059249441465</v>
      </c>
      <c r="H17" s="28">
        <v>1.5695963695692916</v>
      </c>
      <c r="J17" s="29">
        <v>-4.6267939635985122</v>
      </c>
      <c r="K17" s="29">
        <v>-3.4686439971149898</v>
      </c>
      <c r="L17" s="29">
        <v>-6.1195909609282246</v>
      </c>
    </row>
    <row r="18" spans="1:12">
      <c r="A18" s="26" t="s">
        <v>40</v>
      </c>
      <c r="B18" s="27">
        <v>2724731.0970875882</v>
      </c>
      <c r="C18" s="27">
        <v>1110277.3143754881</v>
      </c>
      <c r="D18" s="27">
        <v>1614453.7827121001</v>
      </c>
      <c r="E18" s="27"/>
      <c r="F18" s="28">
        <v>5.0133292343053544</v>
      </c>
      <c r="G18" s="28">
        <v>1.4358456655492304</v>
      </c>
      <c r="H18" s="28">
        <v>7.6236862287538729</v>
      </c>
      <c r="J18" s="29">
        <v>-0.22084013420230639</v>
      </c>
      <c r="K18" s="29">
        <v>-0.75950739547574075</v>
      </c>
      <c r="L18" s="29">
        <v>0.17220537561521793</v>
      </c>
    </row>
    <row r="19" spans="1:12">
      <c r="A19" s="26" t="s">
        <v>41</v>
      </c>
      <c r="B19" s="27">
        <v>1327340.7643493265</v>
      </c>
      <c r="C19" s="27">
        <v>617939.35063219443</v>
      </c>
      <c r="D19" s="27">
        <v>709401.41371713206</v>
      </c>
      <c r="E19" s="27"/>
      <c r="F19" s="28">
        <v>6.2718598983671532</v>
      </c>
      <c r="G19" s="28">
        <v>2.792814000397116</v>
      </c>
      <c r="H19" s="28">
        <v>9.5000991828963723</v>
      </c>
      <c r="J19" s="29">
        <v>0.85360500631761294</v>
      </c>
      <c r="K19" s="29">
        <v>0.78861651202939542</v>
      </c>
      <c r="L19" s="29">
        <v>0.91390843905644703</v>
      </c>
    </row>
    <row r="20" spans="1:12">
      <c r="A20" s="26" t="s">
        <v>42</v>
      </c>
      <c r="B20" s="27">
        <v>511094.63234771695</v>
      </c>
      <c r="C20" s="27">
        <v>239277.66418337889</v>
      </c>
      <c r="D20" s="27">
        <v>271816.96816433803</v>
      </c>
      <c r="F20" s="28">
        <v>6.2646915400335983</v>
      </c>
      <c r="G20" s="28">
        <v>3.4691861019348966</v>
      </c>
      <c r="H20" s="28">
        <v>8.8536061482028945</v>
      </c>
      <c r="J20" s="29">
        <v>1.5461153656070088</v>
      </c>
      <c r="K20" s="29">
        <v>1.1179115067424343</v>
      </c>
      <c r="L20" s="29">
        <v>1.9426745031356292</v>
      </c>
    </row>
    <row r="21" spans="1:12">
      <c r="A21" s="26" t="s">
        <v>43</v>
      </c>
      <c r="B21" s="27">
        <v>3479181.5262331823</v>
      </c>
      <c r="C21" s="27">
        <v>1162819.6421134712</v>
      </c>
      <c r="D21" s="27">
        <v>2316361.8841197109</v>
      </c>
      <c r="F21" s="28">
        <v>-1.049265471332391</v>
      </c>
      <c r="G21" s="28">
        <v>-2.4565993266355028</v>
      </c>
      <c r="H21" s="28">
        <v>-0.32735862665444715</v>
      </c>
      <c r="J21" s="29">
        <v>-4.788446460796373</v>
      </c>
      <c r="K21" s="29">
        <v>-4.1684350934628922</v>
      </c>
      <c r="L21" s="29">
        <v>-5.1064878751839782</v>
      </c>
    </row>
    <row r="22" spans="1:12">
      <c r="A22" s="26" t="s">
        <v>44</v>
      </c>
      <c r="B22" s="27">
        <v>4160808.0981170419</v>
      </c>
      <c r="C22" s="27">
        <v>1689739.9939119236</v>
      </c>
      <c r="D22" s="27">
        <v>2471068.1042051185</v>
      </c>
      <c r="E22" s="27"/>
      <c r="F22" s="28">
        <v>13.663227917368253</v>
      </c>
      <c r="G22" s="28">
        <v>5.1468411969577463</v>
      </c>
      <c r="H22" s="28">
        <v>20.327605366497991</v>
      </c>
      <c r="J22" s="29">
        <v>7.2483142820578035</v>
      </c>
      <c r="K22" s="29">
        <v>2.4591698349069899</v>
      </c>
      <c r="L22" s="29">
        <v>10.995991237323908</v>
      </c>
    </row>
    <row r="23" spans="1:12">
      <c r="A23" s="26" t="s">
        <v>45</v>
      </c>
      <c r="B23" s="27">
        <v>882976.88364667853</v>
      </c>
      <c r="C23" s="27">
        <v>322393.41637291264</v>
      </c>
      <c r="D23" s="27">
        <v>560583.46727376594</v>
      </c>
      <c r="F23" s="28">
        <v>4.6182843130528068</v>
      </c>
      <c r="G23" s="28">
        <v>-1.578205338063396</v>
      </c>
      <c r="H23" s="28">
        <v>8.5485729542493996</v>
      </c>
      <c r="J23" s="29">
        <v>-0.8452019321576959</v>
      </c>
      <c r="K23" s="29">
        <v>-2.2416929528926457</v>
      </c>
      <c r="L23" s="29">
        <v>4.0559701501930175E-2</v>
      </c>
    </row>
    <row r="24" spans="1:12">
      <c r="A24" s="26" t="s">
        <v>46</v>
      </c>
      <c r="B24" s="27">
        <v>1945308.0854461927</v>
      </c>
      <c r="C24" s="27">
        <v>778713.22309822799</v>
      </c>
      <c r="D24" s="27">
        <v>1166594.8623479647</v>
      </c>
      <c r="F24" s="28">
        <v>1.4054858322094961</v>
      </c>
      <c r="G24" s="28">
        <v>-2.8815643435296328</v>
      </c>
      <c r="H24" s="28">
        <v>4.4841680781578086</v>
      </c>
      <c r="J24" s="29">
        <v>-4.4307855286019677</v>
      </c>
      <c r="K24" s="29">
        <v>-4.5909528103372299</v>
      </c>
      <c r="L24" s="29">
        <v>-4.3157637428877109</v>
      </c>
    </row>
    <row r="25" spans="1:12">
      <c r="A25" s="26" t="s">
        <v>47</v>
      </c>
      <c r="B25" s="27">
        <v>4404333.2083321307</v>
      </c>
      <c r="C25" s="27">
        <v>1448632.9428387468</v>
      </c>
      <c r="D25" s="27">
        <v>2955700.2654933836</v>
      </c>
      <c r="F25" s="28">
        <v>3.584454297113234</v>
      </c>
      <c r="G25" s="28">
        <v>0.73109619947168325</v>
      </c>
      <c r="H25" s="28">
        <v>5.0427880441552979</v>
      </c>
      <c r="J25" s="29">
        <v>-1.8182782651421585</v>
      </c>
      <c r="K25" s="29">
        <v>-0.51199668802733411</v>
      </c>
      <c r="L25" s="29">
        <v>-2.4859107325217504</v>
      </c>
    </row>
    <row r="26" spans="1:12">
      <c r="A26" s="26" t="s">
        <v>48</v>
      </c>
      <c r="B26" s="27">
        <v>1689163.7974907432</v>
      </c>
      <c r="C26" s="27">
        <v>795071.69595837162</v>
      </c>
      <c r="D26" s="27">
        <v>894092.1015323716</v>
      </c>
      <c r="F26" s="28">
        <v>1.9727570805431645</v>
      </c>
      <c r="G26" s="28">
        <v>-3.3388507394636018</v>
      </c>
      <c r="H26" s="28">
        <v>7.2116568508538332</v>
      </c>
      <c r="J26" s="29">
        <v>-2.4261578227603895</v>
      </c>
      <c r="K26" s="29">
        <v>-5.5309919026147218</v>
      </c>
      <c r="L26" s="29">
        <v>0.63617567380048734</v>
      </c>
    </row>
    <row r="27" spans="1:12">
      <c r="A27" s="26"/>
      <c r="B27" s="27"/>
      <c r="C27" s="27"/>
      <c r="D27" s="27"/>
      <c r="F27" s="28"/>
      <c r="G27" s="28"/>
      <c r="H27" s="28"/>
      <c r="J27" s="29"/>
      <c r="K27" s="29"/>
      <c r="L27" s="29"/>
    </row>
    <row r="28" spans="1:12">
      <c r="A28" s="7" t="s">
        <v>22</v>
      </c>
      <c r="B28" s="5">
        <v>52539972.653459311</v>
      </c>
      <c r="C28" s="5">
        <v>24088777.400000002</v>
      </c>
      <c r="D28" s="5">
        <v>28451195.253459305</v>
      </c>
      <c r="E28" s="2"/>
      <c r="F28" s="30">
        <v>3.6335276696135912</v>
      </c>
      <c r="G28" s="30">
        <v>0.78865417664723825</v>
      </c>
      <c r="H28" s="30">
        <v>6.1708213157500653</v>
      </c>
      <c r="I28" s="2"/>
      <c r="J28" s="14">
        <v>-0.2810466756551771</v>
      </c>
      <c r="K28" s="14">
        <v>-1.2167257741930928</v>
      </c>
      <c r="L28" s="14">
        <v>0.55346938891242514</v>
      </c>
    </row>
    <row r="29" spans="1:12">
      <c r="A29" s="22"/>
      <c r="B29" s="22"/>
      <c r="C29" s="22"/>
      <c r="D29" s="22"/>
      <c r="E29" s="22"/>
      <c r="F29" s="22"/>
      <c r="G29" s="22"/>
      <c r="H29" s="22"/>
      <c r="I29" s="22"/>
      <c r="J29" s="22"/>
      <c r="K29" s="22"/>
      <c r="L29" s="22"/>
    </row>
    <row r="31" spans="1:12">
      <c r="A31" s="8" t="s">
        <v>53</v>
      </c>
    </row>
    <row r="34" spans="2:2">
      <c r="B34" s="27"/>
    </row>
    <row r="35" spans="2:2">
      <c r="B35" s="27"/>
    </row>
    <row r="36" spans="2:2">
      <c r="B36" s="27"/>
    </row>
    <row r="37" spans="2:2">
      <c r="B37" s="27"/>
    </row>
    <row r="38" spans="2:2">
      <c r="B38" s="27"/>
    </row>
  </sheetData>
  <mergeCells count="3">
    <mergeCell ref="J3:L3"/>
    <mergeCell ref="B3:D3"/>
    <mergeCell ref="F3:H3"/>
  </mergeCells>
  <phoneticPr fontId="5" type="noConversion"/>
  <pageMargins left="0.75" right="0.75" top="1" bottom="1" header="0.5" footer="0.5"/>
  <pageSetup paperSize="9" scale="62" orientation="portrait" r:id="rId1"/>
  <headerFooter alignWithMargins="0"/>
</worksheet>
</file>

<file path=xl/worksheets/sheet20.xml><?xml version="1.0" encoding="utf-8"?>
<worksheet xmlns="http://schemas.openxmlformats.org/spreadsheetml/2006/main" xmlns:r="http://schemas.openxmlformats.org/officeDocument/2006/relationships">
  <sheetPr>
    <pageSetUpPr fitToPage="1"/>
  </sheetPr>
  <dimension ref="A1:I58"/>
  <sheetViews>
    <sheetView zoomScale="75" zoomScaleNormal="75" workbookViewId="0">
      <selection activeCell="A2" sqref="A2"/>
    </sheetView>
  </sheetViews>
  <sheetFormatPr defaultColWidth="8" defaultRowHeight="12.75"/>
  <cols>
    <col min="1" max="1" width="19.85546875" style="247" customWidth="1"/>
    <col min="2" max="2" width="8.5703125" style="247" customWidth="1"/>
    <col min="3" max="3" width="12.140625" style="247" customWidth="1"/>
    <col min="4" max="4" width="10.85546875" style="247" customWidth="1"/>
    <col min="5" max="5" width="14.7109375" style="247" bestFit="1" customWidth="1"/>
    <col min="6" max="6" width="12.28515625" style="247" customWidth="1"/>
    <col min="7" max="7" width="13.7109375" style="247" customWidth="1"/>
    <col min="8" max="8" width="14.7109375" style="247" bestFit="1" customWidth="1"/>
    <col min="9" max="9" width="9.5703125" style="247" customWidth="1"/>
    <col min="10" max="256" width="8" style="288"/>
    <col min="257" max="257" width="15" style="288" customWidth="1"/>
    <col min="258" max="258" width="8.5703125" style="288" customWidth="1"/>
    <col min="259" max="259" width="12.140625" style="288" customWidth="1"/>
    <col min="260" max="260" width="10.85546875" style="288" customWidth="1"/>
    <col min="261" max="261" width="14.7109375" style="288" bestFit="1" customWidth="1"/>
    <col min="262" max="262" width="10.7109375" style="288" bestFit="1" customWidth="1"/>
    <col min="263" max="263" width="12" style="288" customWidth="1"/>
    <col min="264" max="264" width="14.7109375" style="288" bestFit="1" customWidth="1"/>
    <col min="265" max="265" width="9.5703125" style="288" customWidth="1"/>
    <col min="266" max="512" width="8" style="288"/>
    <col min="513" max="513" width="15" style="288" customWidth="1"/>
    <col min="514" max="514" width="8.5703125" style="288" customWidth="1"/>
    <col min="515" max="515" width="12.140625" style="288" customWidth="1"/>
    <col min="516" max="516" width="10.85546875" style="288" customWidth="1"/>
    <col min="517" max="517" width="14.7109375" style="288" bestFit="1" customWidth="1"/>
    <col min="518" max="518" width="10.7109375" style="288" bestFit="1" customWidth="1"/>
    <col min="519" max="519" width="12" style="288" customWidth="1"/>
    <col min="520" max="520" width="14.7109375" style="288" bestFit="1" customWidth="1"/>
    <col min="521" max="521" width="9.5703125" style="288" customWidth="1"/>
    <col min="522" max="768" width="8" style="288"/>
    <col min="769" max="769" width="15" style="288" customWidth="1"/>
    <col min="770" max="770" width="8.5703125" style="288" customWidth="1"/>
    <col min="771" max="771" width="12.140625" style="288" customWidth="1"/>
    <col min="772" max="772" width="10.85546875" style="288" customWidth="1"/>
    <col min="773" max="773" width="14.7109375" style="288" bestFit="1" customWidth="1"/>
    <col min="774" max="774" width="10.7109375" style="288" bestFit="1" customWidth="1"/>
    <col min="775" max="775" width="12" style="288" customWidth="1"/>
    <col min="776" max="776" width="14.7109375" style="288" bestFit="1" customWidth="1"/>
    <col min="777" max="777" width="9.5703125" style="288" customWidth="1"/>
    <col min="778" max="1024" width="8" style="288"/>
    <col min="1025" max="1025" width="15" style="288" customWidth="1"/>
    <col min="1026" max="1026" width="8.5703125" style="288" customWidth="1"/>
    <col min="1027" max="1027" width="12.140625" style="288" customWidth="1"/>
    <col min="1028" max="1028" width="10.85546875" style="288" customWidth="1"/>
    <col min="1029" max="1029" width="14.7109375" style="288" bestFit="1" customWidth="1"/>
    <col min="1030" max="1030" width="10.7109375" style="288" bestFit="1" customWidth="1"/>
    <col min="1031" max="1031" width="12" style="288" customWidth="1"/>
    <col min="1032" max="1032" width="14.7109375" style="288" bestFit="1" customWidth="1"/>
    <col min="1033" max="1033" width="9.5703125" style="288" customWidth="1"/>
    <col min="1034" max="1280" width="8" style="288"/>
    <col min="1281" max="1281" width="15" style="288" customWidth="1"/>
    <col min="1282" max="1282" width="8.5703125" style="288" customWidth="1"/>
    <col min="1283" max="1283" width="12.140625" style="288" customWidth="1"/>
    <col min="1284" max="1284" width="10.85546875" style="288" customWidth="1"/>
    <col min="1285" max="1285" width="14.7109375" style="288" bestFit="1" customWidth="1"/>
    <col min="1286" max="1286" width="10.7109375" style="288" bestFit="1" customWidth="1"/>
    <col min="1287" max="1287" width="12" style="288" customWidth="1"/>
    <col min="1288" max="1288" width="14.7109375" style="288" bestFit="1" customWidth="1"/>
    <col min="1289" max="1289" width="9.5703125" style="288" customWidth="1"/>
    <col min="1290" max="1536" width="8" style="288"/>
    <col min="1537" max="1537" width="15" style="288" customWidth="1"/>
    <col min="1538" max="1538" width="8.5703125" style="288" customWidth="1"/>
    <col min="1539" max="1539" width="12.140625" style="288" customWidth="1"/>
    <col min="1540" max="1540" width="10.85546875" style="288" customWidth="1"/>
    <col min="1541" max="1541" width="14.7109375" style="288" bestFit="1" customWidth="1"/>
    <col min="1542" max="1542" width="10.7109375" style="288" bestFit="1" customWidth="1"/>
    <col min="1543" max="1543" width="12" style="288" customWidth="1"/>
    <col min="1544" max="1544" width="14.7109375" style="288" bestFit="1" customWidth="1"/>
    <col min="1545" max="1545" width="9.5703125" style="288" customWidth="1"/>
    <col min="1546" max="1792" width="8" style="288"/>
    <col min="1793" max="1793" width="15" style="288" customWidth="1"/>
    <col min="1794" max="1794" width="8.5703125" style="288" customWidth="1"/>
    <col min="1795" max="1795" width="12.140625" style="288" customWidth="1"/>
    <col min="1796" max="1796" width="10.85546875" style="288" customWidth="1"/>
    <col min="1797" max="1797" width="14.7109375" style="288" bestFit="1" customWidth="1"/>
    <col min="1798" max="1798" width="10.7109375" style="288" bestFit="1" customWidth="1"/>
    <col min="1799" max="1799" width="12" style="288" customWidth="1"/>
    <col min="1800" max="1800" width="14.7109375" style="288" bestFit="1" customWidth="1"/>
    <col min="1801" max="1801" width="9.5703125" style="288" customWidth="1"/>
    <col min="1802" max="2048" width="8" style="288"/>
    <col min="2049" max="2049" width="15" style="288" customWidth="1"/>
    <col min="2050" max="2050" width="8.5703125" style="288" customWidth="1"/>
    <col min="2051" max="2051" width="12.140625" style="288" customWidth="1"/>
    <col min="2052" max="2052" width="10.85546875" style="288" customWidth="1"/>
    <col min="2053" max="2053" width="14.7109375" style="288" bestFit="1" customWidth="1"/>
    <col min="2054" max="2054" width="10.7109375" style="288" bestFit="1" customWidth="1"/>
    <col min="2055" max="2055" width="12" style="288" customWidth="1"/>
    <col min="2056" max="2056" width="14.7109375" style="288" bestFit="1" customWidth="1"/>
    <col min="2057" max="2057" width="9.5703125" style="288" customWidth="1"/>
    <col min="2058" max="2304" width="8" style="288"/>
    <col min="2305" max="2305" width="15" style="288" customWidth="1"/>
    <col min="2306" max="2306" width="8.5703125" style="288" customWidth="1"/>
    <col min="2307" max="2307" width="12.140625" style="288" customWidth="1"/>
    <col min="2308" max="2308" width="10.85546875" style="288" customWidth="1"/>
    <col min="2309" max="2309" width="14.7109375" style="288" bestFit="1" customWidth="1"/>
    <col min="2310" max="2310" width="10.7109375" style="288" bestFit="1" customWidth="1"/>
    <col min="2311" max="2311" width="12" style="288" customWidth="1"/>
    <col min="2312" max="2312" width="14.7109375" style="288" bestFit="1" customWidth="1"/>
    <col min="2313" max="2313" width="9.5703125" style="288" customWidth="1"/>
    <col min="2314" max="2560" width="8" style="288"/>
    <col min="2561" max="2561" width="15" style="288" customWidth="1"/>
    <col min="2562" max="2562" width="8.5703125" style="288" customWidth="1"/>
    <col min="2563" max="2563" width="12.140625" style="288" customWidth="1"/>
    <col min="2564" max="2564" width="10.85546875" style="288" customWidth="1"/>
    <col min="2565" max="2565" width="14.7109375" style="288" bestFit="1" customWidth="1"/>
    <col min="2566" max="2566" width="10.7109375" style="288" bestFit="1" customWidth="1"/>
    <col min="2567" max="2567" width="12" style="288" customWidth="1"/>
    <col min="2568" max="2568" width="14.7109375" style="288" bestFit="1" customWidth="1"/>
    <col min="2569" max="2569" width="9.5703125" style="288" customWidth="1"/>
    <col min="2570" max="2816" width="8" style="288"/>
    <col min="2817" max="2817" width="15" style="288" customWidth="1"/>
    <col min="2818" max="2818" width="8.5703125" style="288" customWidth="1"/>
    <col min="2819" max="2819" width="12.140625" style="288" customWidth="1"/>
    <col min="2820" max="2820" width="10.85546875" style="288" customWidth="1"/>
    <col min="2821" max="2821" width="14.7109375" style="288" bestFit="1" customWidth="1"/>
    <col min="2822" max="2822" width="10.7109375" style="288" bestFit="1" customWidth="1"/>
    <col min="2823" max="2823" width="12" style="288" customWidth="1"/>
    <col min="2824" max="2824" width="14.7109375" style="288" bestFit="1" customWidth="1"/>
    <col min="2825" max="2825" width="9.5703125" style="288" customWidth="1"/>
    <col min="2826" max="3072" width="8" style="288"/>
    <col min="3073" max="3073" width="15" style="288" customWidth="1"/>
    <col min="3074" max="3074" width="8.5703125" style="288" customWidth="1"/>
    <col min="3075" max="3075" width="12.140625" style="288" customWidth="1"/>
    <col min="3076" max="3076" width="10.85546875" style="288" customWidth="1"/>
    <col min="3077" max="3077" width="14.7109375" style="288" bestFit="1" customWidth="1"/>
    <col min="3078" max="3078" width="10.7109375" style="288" bestFit="1" customWidth="1"/>
    <col min="3079" max="3079" width="12" style="288" customWidth="1"/>
    <col min="3080" max="3080" width="14.7109375" style="288" bestFit="1" customWidth="1"/>
    <col min="3081" max="3081" width="9.5703125" style="288" customWidth="1"/>
    <col min="3082" max="3328" width="8" style="288"/>
    <col min="3329" max="3329" width="15" style="288" customWidth="1"/>
    <col min="3330" max="3330" width="8.5703125" style="288" customWidth="1"/>
    <col min="3331" max="3331" width="12.140625" style="288" customWidth="1"/>
    <col min="3332" max="3332" width="10.85546875" style="288" customWidth="1"/>
    <col min="3333" max="3333" width="14.7109375" style="288" bestFit="1" customWidth="1"/>
    <col min="3334" max="3334" width="10.7109375" style="288" bestFit="1" customWidth="1"/>
    <col min="3335" max="3335" width="12" style="288" customWidth="1"/>
    <col min="3336" max="3336" width="14.7109375" style="288" bestFit="1" customWidth="1"/>
    <col min="3337" max="3337" width="9.5703125" style="288" customWidth="1"/>
    <col min="3338" max="3584" width="8" style="288"/>
    <col min="3585" max="3585" width="15" style="288" customWidth="1"/>
    <col min="3586" max="3586" width="8.5703125" style="288" customWidth="1"/>
    <col min="3587" max="3587" width="12.140625" style="288" customWidth="1"/>
    <col min="3588" max="3588" width="10.85546875" style="288" customWidth="1"/>
    <col min="3589" max="3589" width="14.7109375" style="288" bestFit="1" customWidth="1"/>
    <col min="3590" max="3590" width="10.7109375" style="288" bestFit="1" customWidth="1"/>
    <col min="3591" max="3591" width="12" style="288" customWidth="1"/>
    <col min="3592" max="3592" width="14.7109375" style="288" bestFit="1" customWidth="1"/>
    <col min="3593" max="3593" width="9.5703125" style="288" customWidth="1"/>
    <col min="3594" max="3840" width="8" style="288"/>
    <col min="3841" max="3841" width="15" style="288" customWidth="1"/>
    <col min="3842" max="3842" width="8.5703125" style="288" customWidth="1"/>
    <col min="3843" max="3843" width="12.140625" style="288" customWidth="1"/>
    <col min="3844" max="3844" width="10.85546875" style="288" customWidth="1"/>
    <col min="3845" max="3845" width="14.7109375" style="288" bestFit="1" customWidth="1"/>
    <col min="3846" max="3846" width="10.7109375" style="288" bestFit="1" customWidth="1"/>
    <col min="3847" max="3847" width="12" style="288" customWidth="1"/>
    <col min="3848" max="3848" width="14.7109375" style="288" bestFit="1" customWidth="1"/>
    <col min="3849" max="3849" width="9.5703125" style="288" customWidth="1"/>
    <col min="3850" max="4096" width="8" style="288"/>
    <col min="4097" max="4097" width="15" style="288" customWidth="1"/>
    <col min="4098" max="4098" width="8.5703125" style="288" customWidth="1"/>
    <col min="4099" max="4099" width="12.140625" style="288" customWidth="1"/>
    <col min="4100" max="4100" width="10.85546875" style="288" customWidth="1"/>
    <col min="4101" max="4101" width="14.7109375" style="288" bestFit="1" customWidth="1"/>
    <col min="4102" max="4102" width="10.7109375" style="288" bestFit="1" customWidth="1"/>
    <col min="4103" max="4103" width="12" style="288" customWidth="1"/>
    <col min="4104" max="4104" width="14.7109375" style="288" bestFit="1" customWidth="1"/>
    <col min="4105" max="4105" width="9.5703125" style="288" customWidth="1"/>
    <col min="4106" max="4352" width="8" style="288"/>
    <col min="4353" max="4353" width="15" style="288" customWidth="1"/>
    <col min="4354" max="4354" width="8.5703125" style="288" customWidth="1"/>
    <col min="4355" max="4355" width="12.140625" style="288" customWidth="1"/>
    <col min="4356" max="4356" width="10.85546875" style="288" customWidth="1"/>
    <col min="4357" max="4357" width="14.7109375" style="288" bestFit="1" customWidth="1"/>
    <col min="4358" max="4358" width="10.7109375" style="288" bestFit="1" customWidth="1"/>
    <col min="4359" max="4359" width="12" style="288" customWidth="1"/>
    <col min="4360" max="4360" width="14.7109375" style="288" bestFit="1" customWidth="1"/>
    <col min="4361" max="4361" width="9.5703125" style="288" customWidth="1"/>
    <col min="4362" max="4608" width="8" style="288"/>
    <col min="4609" max="4609" width="15" style="288" customWidth="1"/>
    <col min="4610" max="4610" width="8.5703125" style="288" customWidth="1"/>
    <col min="4611" max="4611" width="12.140625" style="288" customWidth="1"/>
    <col min="4612" max="4612" width="10.85546875" style="288" customWidth="1"/>
    <col min="4613" max="4613" width="14.7109375" style="288" bestFit="1" customWidth="1"/>
    <col min="4614" max="4614" width="10.7109375" style="288" bestFit="1" customWidth="1"/>
    <col min="4615" max="4615" width="12" style="288" customWidth="1"/>
    <col min="4616" max="4616" width="14.7109375" style="288" bestFit="1" customWidth="1"/>
    <col min="4617" max="4617" width="9.5703125" style="288" customWidth="1"/>
    <col min="4618" max="4864" width="8" style="288"/>
    <col min="4865" max="4865" width="15" style="288" customWidth="1"/>
    <col min="4866" max="4866" width="8.5703125" style="288" customWidth="1"/>
    <col min="4867" max="4867" width="12.140625" style="288" customWidth="1"/>
    <col min="4868" max="4868" width="10.85546875" style="288" customWidth="1"/>
    <col min="4869" max="4869" width="14.7109375" style="288" bestFit="1" customWidth="1"/>
    <col min="4870" max="4870" width="10.7109375" style="288" bestFit="1" customWidth="1"/>
    <col min="4871" max="4871" width="12" style="288" customWidth="1"/>
    <col min="4872" max="4872" width="14.7109375" style="288" bestFit="1" customWidth="1"/>
    <col min="4873" max="4873" width="9.5703125" style="288" customWidth="1"/>
    <col min="4874" max="5120" width="8" style="288"/>
    <col min="5121" max="5121" width="15" style="288" customWidth="1"/>
    <col min="5122" max="5122" width="8.5703125" style="288" customWidth="1"/>
    <col min="5123" max="5123" width="12.140625" style="288" customWidth="1"/>
    <col min="5124" max="5124" width="10.85546875" style="288" customWidth="1"/>
    <col min="5125" max="5125" width="14.7109375" style="288" bestFit="1" customWidth="1"/>
    <col min="5126" max="5126" width="10.7109375" style="288" bestFit="1" customWidth="1"/>
    <col min="5127" max="5127" width="12" style="288" customWidth="1"/>
    <col min="5128" max="5128" width="14.7109375" style="288" bestFit="1" customWidth="1"/>
    <col min="5129" max="5129" width="9.5703125" style="288" customWidth="1"/>
    <col min="5130" max="5376" width="8" style="288"/>
    <col min="5377" max="5377" width="15" style="288" customWidth="1"/>
    <col min="5378" max="5378" width="8.5703125" style="288" customWidth="1"/>
    <col min="5379" max="5379" width="12.140625" style="288" customWidth="1"/>
    <col min="5380" max="5380" width="10.85546875" style="288" customWidth="1"/>
    <col min="5381" max="5381" width="14.7109375" style="288" bestFit="1" customWidth="1"/>
    <col min="5382" max="5382" width="10.7109375" style="288" bestFit="1" customWidth="1"/>
    <col min="5383" max="5383" width="12" style="288" customWidth="1"/>
    <col min="5384" max="5384" width="14.7109375" style="288" bestFit="1" customWidth="1"/>
    <col min="5385" max="5385" width="9.5703125" style="288" customWidth="1"/>
    <col min="5386" max="5632" width="8" style="288"/>
    <col min="5633" max="5633" width="15" style="288" customWidth="1"/>
    <col min="5634" max="5634" width="8.5703125" style="288" customWidth="1"/>
    <col min="5635" max="5635" width="12.140625" style="288" customWidth="1"/>
    <col min="5636" max="5636" width="10.85546875" style="288" customWidth="1"/>
    <col min="5637" max="5637" width="14.7109375" style="288" bestFit="1" customWidth="1"/>
    <col min="5638" max="5638" width="10.7109375" style="288" bestFit="1" customWidth="1"/>
    <col min="5639" max="5639" width="12" style="288" customWidth="1"/>
    <col min="5640" max="5640" width="14.7109375" style="288" bestFit="1" customWidth="1"/>
    <col min="5641" max="5641" width="9.5703125" style="288" customWidth="1"/>
    <col min="5642" max="5888" width="8" style="288"/>
    <col min="5889" max="5889" width="15" style="288" customWidth="1"/>
    <col min="5890" max="5890" width="8.5703125" style="288" customWidth="1"/>
    <col min="5891" max="5891" width="12.140625" style="288" customWidth="1"/>
    <col min="5892" max="5892" width="10.85546875" style="288" customWidth="1"/>
    <col min="5893" max="5893" width="14.7109375" style="288" bestFit="1" customWidth="1"/>
    <col min="5894" max="5894" width="10.7109375" style="288" bestFit="1" customWidth="1"/>
    <col min="5895" max="5895" width="12" style="288" customWidth="1"/>
    <col min="5896" max="5896" width="14.7109375" style="288" bestFit="1" customWidth="1"/>
    <col min="5897" max="5897" width="9.5703125" style="288" customWidth="1"/>
    <col min="5898" max="6144" width="8" style="288"/>
    <col min="6145" max="6145" width="15" style="288" customWidth="1"/>
    <col min="6146" max="6146" width="8.5703125" style="288" customWidth="1"/>
    <col min="6147" max="6147" width="12.140625" style="288" customWidth="1"/>
    <col min="6148" max="6148" width="10.85546875" style="288" customWidth="1"/>
    <col min="6149" max="6149" width="14.7109375" style="288" bestFit="1" customWidth="1"/>
    <col min="6150" max="6150" width="10.7109375" style="288" bestFit="1" customWidth="1"/>
    <col min="6151" max="6151" width="12" style="288" customWidth="1"/>
    <col min="6152" max="6152" width="14.7109375" style="288" bestFit="1" customWidth="1"/>
    <col min="6153" max="6153" width="9.5703125" style="288" customWidth="1"/>
    <col min="6154" max="6400" width="8" style="288"/>
    <col min="6401" max="6401" width="15" style="288" customWidth="1"/>
    <col min="6402" max="6402" width="8.5703125" style="288" customWidth="1"/>
    <col min="6403" max="6403" width="12.140625" style="288" customWidth="1"/>
    <col min="6404" max="6404" width="10.85546875" style="288" customWidth="1"/>
    <col min="6405" max="6405" width="14.7109375" style="288" bestFit="1" customWidth="1"/>
    <col min="6406" max="6406" width="10.7109375" style="288" bestFit="1" customWidth="1"/>
    <col min="6407" max="6407" width="12" style="288" customWidth="1"/>
    <col min="6408" max="6408" width="14.7109375" style="288" bestFit="1" customWidth="1"/>
    <col min="6409" max="6409" width="9.5703125" style="288" customWidth="1"/>
    <col min="6410" max="6656" width="8" style="288"/>
    <col min="6657" max="6657" width="15" style="288" customWidth="1"/>
    <col min="6658" max="6658" width="8.5703125" style="288" customWidth="1"/>
    <col min="6659" max="6659" width="12.140625" style="288" customWidth="1"/>
    <col min="6660" max="6660" width="10.85546875" style="288" customWidth="1"/>
    <col min="6661" max="6661" width="14.7109375" style="288" bestFit="1" customWidth="1"/>
    <col min="6662" max="6662" width="10.7109375" style="288" bestFit="1" customWidth="1"/>
    <col min="6663" max="6663" width="12" style="288" customWidth="1"/>
    <col min="6664" max="6664" width="14.7109375" style="288" bestFit="1" customWidth="1"/>
    <col min="6665" max="6665" width="9.5703125" style="288" customWidth="1"/>
    <col min="6666" max="6912" width="8" style="288"/>
    <col min="6913" max="6913" width="15" style="288" customWidth="1"/>
    <col min="6914" max="6914" width="8.5703125" style="288" customWidth="1"/>
    <col min="6915" max="6915" width="12.140625" style="288" customWidth="1"/>
    <col min="6916" max="6916" width="10.85546875" style="288" customWidth="1"/>
    <col min="6917" max="6917" width="14.7109375" style="288" bestFit="1" customWidth="1"/>
    <col min="6918" max="6918" width="10.7109375" style="288" bestFit="1" customWidth="1"/>
    <col min="6919" max="6919" width="12" style="288" customWidth="1"/>
    <col min="6920" max="6920" width="14.7109375" style="288" bestFit="1" customWidth="1"/>
    <col min="6921" max="6921" width="9.5703125" style="288" customWidth="1"/>
    <col min="6922" max="7168" width="8" style="288"/>
    <col min="7169" max="7169" width="15" style="288" customWidth="1"/>
    <col min="7170" max="7170" width="8.5703125" style="288" customWidth="1"/>
    <col min="7171" max="7171" width="12.140625" style="288" customWidth="1"/>
    <col min="7172" max="7172" width="10.85546875" style="288" customWidth="1"/>
    <col min="7173" max="7173" width="14.7109375" style="288" bestFit="1" customWidth="1"/>
    <col min="7174" max="7174" width="10.7109375" style="288" bestFit="1" customWidth="1"/>
    <col min="7175" max="7175" width="12" style="288" customWidth="1"/>
    <col min="7176" max="7176" width="14.7109375" style="288" bestFit="1" customWidth="1"/>
    <col min="7177" max="7177" width="9.5703125" style="288" customWidth="1"/>
    <col min="7178" max="7424" width="8" style="288"/>
    <col min="7425" max="7425" width="15" style="288" customWidth="1"/>
    <col min="7426" max="7426" width="8.5703125" style="288" customWidth="1"/>
    <col min="7427" max="7427" width="12.140625" style="288" customWidth="1"/>
    <col min="7428" max="7428" width="10.85546875" style="288" customWidth="1"/>
    <col min="7429" max="7429" width="14.7109375" style="288" bestFit="1" customWidth="1"/>
    <col min="7430" max="7430" width="10.7109375" style="288" bestFit="1" customWidth="1"/>
    <col min="7431" max="7431" width="12" style="288" customWidth="1"/>
    <col min="7432" max="7432" width="14.7109375" style="288" bestFit="1" customWidth="1"/>
    <col min="7433" max="7433" width="9.5703125" style="288" customWidth="1"/>
    <col min="7434" max="7680" width="8" style="288"/>
    <col min="7681" max="7681" width="15" style="288" customWidth="1"/>
    <col min="7682" max="7682" width="8.5703125" style="288" customWidth="1"/>
    <col min="7683" max="7683" width="12.140625" style="288" customWidth="1"/>
    <col min="7684" max="7684" width="10.85546875" style="288" customWidth="1"/>
    <col min="7685" max="7685" width="14.7109375" style="288" bestFit="1" customWidth="1"/>
    <col min="7686" max="7686" width="10.7109375" style="288" bestFit="1" customWidth="1"/>
    <col min="7687" max="7687" width="12" style="288" customWidth="1"/>
    <col min="7688" max="7688" width="14.7109375" style="288" bestFit="1" customWidth="1"/>
    <col min="7689" max="7689" width="9.5703125" style="288" customWidth="1"/>
    <col min="7690" max="7936" width="8" style="288"/>
    <col min="7937" max="7937" width="15" style="288" customWidth="1"/>
    <col min="7938" max="7938" width="8.5703125" style="288" customWidth="1"/>
    <col min="7939" max="7939" width="12.140625" style="288" customWidth="1"/>
    <col min="7940" max="7940" width="10.85546875" style="288" customWidth="1"/>
    <col min="7941" max="7941" width="14.7109375" style="288" bestFit="1" customWidth="1"/>
    <col min="7942" max="7942" width="10.7109375" style="288" bestFit="1" customWidth="1"/>
    <col min="7943" max="7943" width="12" style="288" customWidth="1"/>
    <col min="7944" max="7944" width="14.7109375" style="288" bestFit="1" customWidth="1"/>
    <col min="7945" max="7945" width="9.5703125" style="288" customWidth="1"/>
    <col min="7946" max="8192" width="8" style="288"/>
    <col min="8193" max="8193" width="15" style="288" customWidth="1"/>
    <col min="8194" max="8194" width="8.5703125" style="288" customWidth="1"/>
    <col min="8195" max="8195" width="12.140625" style="288" customWidth="1"/>
    <col min="8196" max="8196" width="10.85546875" style="288" customWidth="1"/>
    <col min="8197" max="8197" width="14.7109375" style="288" bestFit="1" customWidth="1"/>
    <col min="8198" max="8198" width="10.7109375" style="288" bestFit="1" customWidth="1"/>
    <col min="8199" max="8199" width="12" style="288" customWidth="1"/>
    <col min="8200" max="8200" width="14.7109375" style="288" bestFit="1" customWidth="1"/>
    <col min="8201" max="8201" width="9.5703125" style="288" customWidth="1"/>
    <col min="8202" max="8448" width="8" style="288"/>
    <col min="8449" max="8449" width="15" style="288" customWidth="1"/>
    <col min="8450" max="8450" width="8.5703125" style="288" customWidth="1"/>
    <col min="8451" max="8451" width="12.140625" style="288" customWidth="1"/>
    <col min="8452" max="8452" width="10.85546875" style="288" customWidth="1"/>
    <col min="8453" max="8453" width="14.7109375" style="288" bestFit="1" customWidth="1"/>
    <col min="8454" max="8454" width="10.7109375" style="288" bestFit="1" customWidth="1"/>
    <col min="8455" max="8455" width="12" style="288" customWidth="1"/>
    <col min="8456" max="8456" width="14.7109375" style="288" bestFit="1" customWidth="1"/>
    <col min="8457" max="8457" width="9.5703125" style="288" customWidth="1"/>
    <col min="8458" max="8704" width="8" style="288"/>
    <col min="8705" max="8705" width="15" style="288" customWidth="1"/>
    <col min="8706" max="8706" width="8.5703125" style="288" customWidth="1"/>
    <col min="8707" max="8707" width="12.140625" style="288" customWidth="1"/>
    <col min="8708" max="8708" width="10.85546875" style="288" customWidth="1"/>
    <col min="8709" max="8709" width="14.7109375" style="288" bestFit="1" customWidth="1"/>
    <col min="8710" max="8710" width="10.7109375" style="288" bestFit="1" customWidth="1"/>
    <col min="8711" max="8711" width="12" style="288" customWidth="1"/>
    <col min="8712" max="8712" width="14.7109375" style="288" bestFit="1" customWidth="1"/>
    <col min="8713" max="8713" width="9.5703125" style="288" customWidth="1"/>
    <col min="8714" max="8960" width="8" style="288"/>
    <col min="8961" max="8961" width="15" style="288" customWidth="1"/>
    <col min="8962" max="8962" width="8.5703125" style="288" customWidth="1"/>
    <col min="8963" max="8963" width="12.140625" style="288" customWidth="1"/>
    <col min="8964" max="8964" width="10.85546875" style="288" customWidth="1"/>
    <col min="8965" max="8965" width="14.7109375" style="288" bestFit="1" customWidth="1"/>
    <col min="8966" max="8966" width="10.7109375" style="288" bestFit="1" customWidth="1"/>
    <col min="8967" max="8967" width="12" style="288" customWidth="1"/>
    <col min="8968" max="8968" width="14.7109375" style="288" bestFit="1" customWidth="1"/>
    <col min="8969" max="8969" width="9.5703125" style="288" customWidth="1"/>
    <col min="8970" max="9216" width="8" style="288"/>
    <col min="9217" max="9217" width="15" style="288" customWidth="1"/>
    <col min="9218" max="9218" width="8.5703125" style="288" customWidth="1"/>
    <col min="9219" max="9219" width="12.140625" style="288" customWidth="1"/>
    <col min="9220" max="9220" width="10.85546875" style="288" customWidth="1"/>
    <col min="9221" max="9221" width="14.7109375" style="288" bestFit="1" customWidth="1"/>
    <col min="9222" max="9222" width="10.7109375" style="288" bestFit="1" customWidth="1"/>
    <col min="9223" max="9223" width="12" style="288" customWidth="1"/>
    <col min="9224" max="9224" width="14.7109375" style="288" bestFit="1" customWidth="1"/>
    <col min="9225" max="9225" width="9.5703125" style="288" customWidth="1"/>
    <col min="9226" max="9472" width="8" style="288"/>
    <col min="9473" max="9473" width="15" style="288" customWidth="1"/>
    <col min="9474" max="9474" width="8.5703125" style="288" customWidth="1"/>
    <col min="9475" max="9475" width="12.140625" style="288" customWidth="1"/>
    <col min="9476" max="9476" width="10.85546875" style="288" customWidth="1"/>
    <col min="9477" max="9477" width="14.7109375" style="288" bestFit="1" customWidth="1"/>
    <col min="9478" max="9478" width="10.7109375" style="288" bestFit="1" customWidth="1"/>
    <col min="9479" max="9479" width="12" style="288" customWidth="1"/>
    <col min="9480" max="9480" width="14.7109375" style="288" bestFit="1" customWidth="1"/>
    <col min="9481" max="9481" width="9.5703125" style="288" customWidth="1"/>
    <col min="9482" max="9728" width="8" style="288"/>
    <col min="9729" max="9729" width="15" style="288" customWidth="1"/>
    <col min="9730" max="9730" width="8.5703125" style="288" customWidth="1"/>
    <col min="9731" max="9731" width="12.140625" style="288" customWidth="1"/>
    <col min="9732" max="9732" width="10.85546875" style="288" customWidth="1"/>
    <col min="9733" max="9733" width="14.7109375" style="288" bestFit="1" customWidth="1"/>
    <col min="9734" max="9734" width="10.7109375" style="288" bestFit="1" customWidth="1"/>
    <col min="9735" max="9735" width="12" style="288" customWidth="1"/>
    <col min="9736" max="9736" width="14.7109375" style="288" bestFit="1" customWidth="1"/>
    <col min="9737" max="9737" width="9.5703125" style="288" customWidth="1"/>
    <col min="9738" max="9984" width="8" style="288"/>
    <col min="9985" max="9985" width="15" style="288" customWidth="1"/>
    <col min="9986" max="9986" width="8.5703125" style="288" customWidth="1"/>
    <col min="9987" max="9987" width="12.140625" style="288" customWidth="1"/>
    <col min="9988" max="9988" width="10.85546875" style="288" customWidth="1"/>
    <col min="9989" max="9989" width="14.7109375" style="288" bestFit="1" customWidth="1"/>
    <col min="9990" max="9990" width="10.7109375" style="288" bestFit="1" customWidth="1"/>
    <col min="9991" max="9991" width="12" style="288" customWidth="1"/>
    <col min="9992" max="9992" width="14.7109375" style="288" bestFit="1" customWidth="1"/>
    <col min="9993" max="9993" width="9.5703125" style="288" customWidth="1"/>
    <col min="9994" max="10240" width="8" style="288"/>
    <col min="10241" max="10241" width="15" style="288" customWidth="1"/>
    <col min="10242" max="10242" width="8.5703125" style="288" customWidth="1"/>
    <col min="10243" max="10243" width="12.140625" style="288" customWidth="1"/>
    <col min="10244" max="10244" width="10.85546875" style="288" customWidth="1"/>
    <col min="10245" max="10245" width="14.7109375" style="288" bestFit="1" customWidth="1"/>
    <col min="10246" max="10246" width="10.7109375" style="288" bestFit="1" customWidth="1"/>
    <col min="10247" max="10247" width="12" style="288" customWidth="1"/>
    <col min="10248" max="10248" width="14.7109375" style="288" bestFit="1" customWidth="1"/>
    <col min="10249" max="10249" width="9.5703125" style="288" customWidth="1"/>
    <col min="10250" max="10496" width="8" style="288"/>
    <col min="10497" max="10497" width="15" style="288" customWidth="1"/>
    <col min="10498" max="10498" width="8.5703125" style="288" customWidth="1"/>
    <col min="10499" max="10499" width="12.140625" style="288" customWidth="1"/>
    <col min="10500" max="10500" width="10.85546875" style="288" customWidth="1"/>
    <col min="10501" max="10501" width="14.7109375" style="288" bestFit="1" customWidth="1"/>
    <col min="10502" max="10502" width="10.7109375" style="288" bestFit="1" customWidth="1"/>
    <col min="10503" max="10503" width="12" style="288" customWidth="1"/>
    <col min="10504" max="10504" width="14.7109375" style="288" bestFit="1" customWidth="1"/>
    <col min="10505" max="10505" width="9.5703125" style="288" customWidth="1"/>
    <col min="10506" max="10752" width="8" style="288"/>
    <col min="10753" max="10753" width="15" style="288" customWidth="1"/>
    <col min="10754" max="10754" width="8.5703125" style="288" customWidth="1"/>
    <col min="10755" max="10755" width="12.140625" style="288" customWidth="1"/>
    <col min="10756" max="10756" width="10.85546875" style="288" customWidth="1"/>
    <col min="10757" max="10757" width="14.7109375" style="288" bestFit="1" customWidth="1"/>
    <col min="10758" max="10758" width="10.7109375" style="288" bestFit="1" customWidth="1"/>
    <col min="10759" max="10759" width="12" style="288" customWidth="1"/>
    <col min="10760" max="10760" width="14.7109375" style="288" bestFit="1" customWidth="1"/>
    <col min="10761" max="10761" width="9.5703125" style="288" customWidth="1"/>
    <col min="10762" max="11008" width="8" style="288"/>
    <col min="11009" max="11009" width="15" style="288" customWidth="1"/>
    <col min="11010" max="11010" width="8.5703125" style="288" customWidth="1"/>
    <col min="11011" max="11011" width="12.140625" style="288" customWidth="1"/>
    <col min="11012" max="11012" width="10.85546875" style="288" customWidth="1"/>
    <col min="11013" max="11013" width="14.7109375" style="288" bestFit="1" customWidth="1"/>
    <col min="11014" max="11014" width="10.7109375" style="288" bestFit="1" customWidth="1"/>
    <col min="11015" max="11015" width="12" style="288" customWidth="1"/>
    <col min="11016" max="11016" width="14.7109375" style="288" bestFit="1" customWidth="1"/>
    <col min="11017" max="11017" width="9.5703125" style="288" customWidth="1"/>
    <col min="11018" max="11264" width="8" style="288"/>
    <col min="11265" max="11265" width="15" style="288" customWidth="1"/>
    <col min="11266" max="11266" width="8.5703125" style="288" customWidth="1"/>
    <col min="11267" max="11267" width="12.140625" style="288" customWidth="1"/>
    <col min="11268" max="11268" width="10.85546875" style="288" customWidth="1"/>
    <col min="11269" max="11269" width="14.7109375" style="288" bestFit="1" customWidth="1"/>
    <col min="11270" max="11270" width="10.7109375" style="288" bestFit="1" customWidth="1"/>
    <col min="11271" max="11271" width="12" style="288" customWidth="1"/>
    <col min="11272" max="11272" width="14.7109375" style="288" bestFit="1" customWidth="1"/>
    <col min="11273" max="11273" width="9.5703125" style="288" customWidth="1"/>
    <col min="11274" max="11520" width="8" style="288"/>
    <col min="11521" max="11521" width="15" style="288" customWidth="1"/>
    <col min="11522" max="11522" width="8.5703125" style="288" customWidth="1"/>
    <col min="11523" max="11523" width="12.140625" style="288" customWidth="1"/>
    <col min="11524" max="11524" width="10.85546875" style="288" customWidth="1"/>
    <col min="11525" max="11525" width="14.7109375" style="288" bestFit="1" customWidth="1"/>
    <col min="11526" max="11526" width="10.7109375" style="288" bestFit="1" customWidth="1"/>
    <col min="11527" max="11527" width="12" style="288" customWidth="1"/>
    <col min="11528" max="11528" width="14.7109375" style="288" bestFit="1" customWidth="1"/>
    <col min="11529" max="11529" width="9.5703125" style="288" customWidth="1"/>
    <col min="11530" max="11776" width="8" style="288"/>
    <col min="11777" max="11777" width="15" style="288" customWidth="1"/>
    <col min="11778" max="11778" width="8.5703125" style="288" customWidth="1"/>
    <col min="11779" max="11779" width="12.140625" style="288" customWidth="1"/>
    <col min="11780" max="11780" width="10.85546875" style="288" customWidth="1"/>
    <col min="11781" max="11781" width="14.7109375" style="288" bestFit="1" customWidth="1"/>
    <col min="11782" max="11782" width="10.7109375" style="288" bestFit="1" customWidth="1"/>
    <col min="11783" max="11783" width="12" style="288" customWidth="1"/>
    <col min="11784" max="11784" width="14.7109375" style="288" bestFit="1" customWidth="1"/>
    <col min="11785" max="11785" width="9.5703125" style="288" customWidth="1"/>
    <col min="11786" max="12032" width="8" style="288"/>
    <col min="12033" max="12033" width="15" style="288" customWidth="1"/>
    <col min="12034" max="12034" width="8.5703125" style="288" customWidth="1"/>
    <col min="12035" max="12035" width="12.140625" style="288" customWidth="1"/>
    <col min="12036" max="12036" width="10.85546875" style="288" customWidth="1"/>
    <col min="12037" max="12037" width="14.7109375" style="288" bestFit="1" customWidth="1"/>
    <col min="12038" max="12038" width="10.7109375" style="288" bestFit="1" customWidth="1"/>
    <col min="12039" max="12039" width="12" style="288" customWidth="1"/>
    <col min="12040" max="12040" width="14.7109375" style="288" bestFit="1" customWidth="1"/>
    <col min="12041" max="12041" width="9.5703125" style="288" customWidth="1"/>
    <col min="12042" max="12288" width="8" style="288"/>
    <col min="12289" max="12289" width="15" style="288" customWidth="1"/>
    <col min="12290" max="12290" width="8.5703125" style="288" customWidth="1"/>
    <col min="12291" max="12291" width="12.140625" style="288" customWidth="1"/>
    <col min="12292" max="12292" width="10.85546875" style="288" customWidth="1"/>
    <col min="12293" max="12293" width="14.7109375" style="288" bestFit="1" customWidth="1"/>
    <col min="12294" max="12294" width="10.7109375" style="288" bestFit="1" customWidth="1"/>
    <col min="12295" max="12295" width="12" style="288" customWidth="1"/>
    <col min="12296" max="12296" width="14.7109375" style="288" bestFit="1" customWidth="1"/>
    <col min="12297" max="12297" width="9.5703125" style="288" customWidth="1"/>
    <col min="12298" max="12544" width="8" style="288"/>
    <col min="12545" max="12545" width="15" style="288" customWidth="1"/>
    <col min="12546" max="12546" width="8.5703125" style="288" customWidth="1"/>
    <col min="12547" max="12547" width="12.140625" style="288" customWidth="1"/>
    <col min="12548" max="12548" width="10.85546875" style="288" customWidth="1"/>
    <col min="12549" max="12549" width="14.7109375" style="288" bestFit="1" customWidth="1"/>
    <col min="12550" max="12550" width="10.7109375" style="288" bestFit="1" customWidth="1"/>
    <col min="12551" max="12551" width="12" style="288" customWidth="1"/>
    <col min="12552" max="12552" width="14.7109375" style="288" bestFit="1" customWidth="1"/>
    <col min="12553" max="12553" width="9.5703125" style="288" customWidth="1"/>
    <col min="12554" max="12800" width="8" style="288"/>
    <col min="12801" max="12801" width="15" style="288" customWidth="1"/>
    <col min="12802" max="12802" width="8.5703125" style="288" customWidth="1"/>
    <col min="12803" max="12803" width="12.140625" style="288" customWidth="1"/>
    <col min="12804" max="12804" width="10.85546875" style="288" customWidth="1"/>
    <col min="12805" max="12805" width="14.7109375" style="288" bestFit="1" customWidth="1"/>
    <col min="12806" max="12806" width="10.7109375" style="288" bestFit="1" customWidth="1"/>
    <col min="12807" max="12807" width="12" style="288" customWidth="1"/>
    <col min="12808" max="12808" width="14.7109375" style="288" bestFit="1" customWidth="1"/>
    <col min="12809" max="12809" width="9.5703125" style="288" customWidth="1"/>
    <col min="12810" max="13056" width="8" style="288"/>
    <col min="13057" max="13057" width="15" style="288" customWidth="1"/>
    <col min="13058" max="13058" width="8.5703125" style="288" customWidth="1"/>
    <col min="13059" max="13059" width="12.140625" style="288" customWidth="1"/>
    <col min="13060" max="13060" width="10.85546875" style="288" customWidth="1"/>
    <col min="13061" max="13061" width="14.7109375" style="288" bestFit="1" customWidth="1"/>
    <col min="13062" max="13062" width="10.7109375" style="288" bestFit="1" customWidth="1"/>
    <col min="13063" max="13063" width="12" style="288" customWidth="1"/>
    <col min="13064" max="13064" width="14.7109375" style="288" bestFit="1" customWidth="1"/>
    <col min="13065" max="13065" width="9.5703125" style="288" customWidth="1"/>
    <col min="13066" max="13312" width="8" style="288"/>
    <col min="13313" max="13313" width="15" style="288" customWidth="1"/>
    <col min="13314" max="13314" width="8.5703125" style="288" customWidth="1"/>
    <col min="13315" max="13315" width="12.140625" style="288" customWidth="1"/>
    <col min="13316" max="13316" width="10.85546875" style="288" customWidth="1"/>
    <col min="13317" max="13317" width="14.7109375" style="288" bestFit="1" customWidth="1"/>
    <col min="13318" max="13318" width="10.7109375" style="288" bestFit="1" customWidth="1"/>
    <col min="13319" max="13319" width="12" style="288" customWidth="1"/>
    <col min="13320" max="13320" width="14.7109375" style="288" bestFit="1" customWidth="1"/>
    <col min="13321" max="13321" width="9.5703125" style="288" customWidth="1"/>
    <col min="13322" max="13568" width="8" style="288"/>
    <col min="13569" max="13569" width="15" style="288" customWidth="1"/>
    <col min="13570" max="13570" width="8.5703125" style="288" customWidth="1"/>
    <col min="13571" max="13571" width="12.140625" style="288" customWidth="1"/>
    <col min="13572" max="13572" width="10.85546875" style="288" customWidth="1"/>
    <col min="13573" max="13573" width="14.7109375" style="288" bestFit="1" customWidth="1"/>
    <col min="13574" max="13574" width="10.7109375" style="288" bestFit="1" customWidth="1"/>
    <col min="13575" max="13575" width="12" style="288" customWidth="1"/>
    <col min="13576" max="13576" width="14.7109375" style="288" bestFit="1" customWidth="1"/>
    <col min="13577" max="13577" width="9.5703125" style="288" customWidth="1"/>
    <col min="13578" max="13824" width="8" style="288"/>
    <col min="13825" max="13825" width="15" style="288" customWidth="1"/>
    <col min="13826" max="13826" width="8.5703125" style="288" customWidth="1"/>
    <col min="13827" max="13827" width="12.140625" style="288" customWidth="1"/>
    <col min="13828" max="13828" width="10.85546875" style="288" customWidth="1"/>
    <col min="13829" max="13829" width="14.7109375" style="288" bestFit="1" customWidth="1"/>
    <col min="13830" max="13830" width="10.7109375" style="288" bestFit="1" customWidth="1"/>
    <col min="13831" max="13831" width="12" style="288" customWidth="1"/>
    <col min="13832" max="13832" width="14.7109375" style="288" bestFit="1" customWidth="1"/>
    <col min="13833" max="13833" width="9.5703125" style="288" customWidth="1"/>
    <col min="13834" max="14080" width="8" style="288"/>
    <col min="14081" max="14081" width="15" style="288" customWidth="1"/>
    <col min="14082" max="14082" width="8.5703125" style="288" customWidth="1"/>
    <col min="14083" max="14083" width="12.140625" style="288" customWidth="1"/>
    <col min="14084" max="14084" width="10.85546875" style="288" customWidth="1"/>
    <col min="14085" max="14085" width="14.7109375" style="288" bestFit="1" customWidth="1"/>
    <col min="14086" max="14086" width="10.7109375" style="288" bestFit="1" customWidth="1"/>
    <col min="14087" max="14087" width="12" style="288" customWidth="1"/>
    <col min="14088" max="14088" width="14.7109375" style="288" bestFit="1" customWidth="1"/>
    <col min="14089" max="14089" width="9.5703125" style="288" customWidth="1"/>
    <col min="14090" max="14336" width="8" style="288"/>
    <col min="14337" max="14337" width="15" style="288" customWidth="1"/>
    <col min="14338" max="14338" width="8.5703125" style="288" customWidth="1"/>
    <col min="14339" max="14339" width="12.140625" style="288" customWidth="1"/>
    <col min="14340" max="14340" width="10.85546875" style="288" customWidth="1"/>
    <col min="14341" max="14341" width="14.7109375" style="288" bestFit="1" customWidth="1"/>
    <col min="14342" max="14342" width="10.7109375" style="288" bestFit="1" customWidth="1"/>
    <col min="14343" max="14343" width="12" style="288" customWidth="1"/>
    <col min="14344" max="14344" width="14.7109375" style="288" bestFit="1" customWidth="1"/>
    <col min="14345" max="14345" width="9.5703125" style="288" customWidth="1"/>
    <col min="14346" max="14592" width="8" style="288"/>
    <col min="14593" max="14593" width="15" style="288" customWidth="1"/>
    <col min="14594" max="14594" width="8.5703125" style="288" customWidth="1"/>
    <col min="14595" max="14595" width="12.140625" style="288" customWidth="1"/>
    <col min="14596" max="14596" width="10.85546875" style="288" customWidth="1"/>
    <col min="14597" max="14597" width="14.7109375" style="288" bestFit="1" customWidth="1"/>
    <col min="14598" max="14598" width="10.7109375" style="288" bestFit="1" customWidth="1"/>
    <col min="14599" max="14599" width="12" style="288" customWidth="1"/>
    <col min="14600" max="14600" width="14.7109375" style="288" bestFit="1" customWidth="1"/>
    <col min="14601" max="14601" width="9.5703125" style="288" customWidth="1"/>
    <col min="14602" max="14848" width="8" style="288"/>
    <col min="14849" max="14849" width="15" style="288" customWidth="1"/>
    <col min="14850" max="14850" width="8.5703125" style="288" customWidth="1"/>
    <col min="14851" max="14851" width="12.140625" style="288" customWidth="1"/>
    <col min="14852" max="14852" width="10.85546875" style="288" customWidth="1"/>
    <col min="14853" max="14853" width="14.7109375" style="288" bestFit="1" customWidth="1"/>
    <col min="14854" max="14854" width="10.7109375" style="288" bestFit="1" customWidth="1"/>
    <col min="14855" max="14855" width="12" style="288" customWidth="1"/>
    <col min="14856" max="14856" width="14.7109375" style="288" bestFit="1" customWidth="1"/>
    <col min="14857" max="14857" width="9.5703125" style="288" customWidth="1"/>
    <col min="14858" max="15104" width="8" style="288"/>
    <col min="15105" max="15105" width="15" style="288" customWidth="1"/>
    <col min="15106" max="15106" width="8.5703125" style="288" customWidth="1"/>
    <col min="15107" max="15107" width="12.140625" style="288" customWidth="1"/>
    <col min="15108" max="15108" width="10.85546875" style="288" customWidth="1"/>
    <col min="15109" max="15109" width="14.7109375" style="288" bestFit="1" customWidth="1"/>
    <col min="15110" max="15110" width="10.7109375" style="288" bestFit="1" customWidth="1"/>
    <col min="15111" max="15111" width="12" style="288" customWidth="1"/>
    <col min="15112" max="15112" width="14.7109375" style="288" bestFit="1" customWidth="1"/>
    <col min="15113" max="15113" width="9.5703125" style="288" customWidth="1"/>
    <col min="15114" max="15360" width="8" style="288"/>
    <col min="15361" max="15361" width="15" style="288" customWidth="1"/>
    <col min="15362" max="15362" width="8.5703125" style="288" customWidth="1"/>
    <col min="15363" max="15363" width="12.140625" style="288" customWidth="1"/>
    <col min="15364" max="15364" width="10.85546875" style="288" customWidth="1"/>
    <col min="15365" max="15365" width="14.7109375" style="288" bestFit="1" customWidth="1"/>
    <col min="15366" max="15366" width="10.7109375" style="288" bestFit="1" customWidth="1"/>
    <col min="15367" max="15367" width="12" style="288" customWidth="1"/>
    <col min="15368" max="15368" width="14.7109375" style="288" bestFit="1" customWidth="1"/>
    <col min="15369" max="15369" width="9.5703125" style="288" customWidth="1"/>
    <col min="15370" max="15616" width="8" style="288"/>
    <col min="15617" max="15617" width="15" style="288" customWidth="1"/>
    <col min="15618" max="15618" width="8.5703125" style="288" customWidth="1"/>
    <col min="15619" max="15619" width="12.140625" style="288" customWidth="1"/>
    <col min="15620" max="15620" width="10.85546875" style="288" customWidth="1"/>
    <col min="15621" max="15621" width="14.7109375" style="288" bestFit="1" customWidth="1"/>
    <col min="15622" max="15622" width="10.7109375" style="288" bestFit="1" customWidth="1"/>
    <col min="15623" max="15623" width="12" style="288" customWidth="1"/>
    <col min="15624" max="15624" width="14.7109375" style="288" bestFit="1" customWidth="1"/>
    <col min="15625" max="15625" width="9.5703125" style="288" customWidth="1"/>
    <col min="15626" max="15872" width="8" style="288"/>
    <col min="15873" max="15873" width="15" style="288" customWidth="1"/>
    <col min="15874" max="15874" width="8.5703125" style="288" customWidth="1"/>
    <col min="15875" max="15875" width="12.140625" style="288" customWidth="1"/>
    <col min="15876" max="15876" width="10.85546875" style="288" customWidth="1"/>
    <col min="15877" max="15877" width="14.7109375" style="288" bestFit="1" customWidth="1"/>
    <col min="15878" max="15878" width="10.7109375" style="288" bestFit="1" customWidth="1"/>
    <col min="15879" max="15879" width="12" style="288" customWidth="1"/>
    <col min="15880" max="15880" width="14.7109375" style="288" bestFit="1" customWidth="1"/>
    <col min="15881" max="15881" width="9.5703125" style="288" customWidth="1"/>
    <col min="15882" max="16128" width="8" style="288"/>
    <col min="16129" max="16129" width="15" style="288" customWidth="1"/>
    <col min="16130" max="16130" width="8.5703125" style="288" customWidth="1"/>
    <col min="16131" max="16131" width="12.140625" style="288" customWidth="1"/>
    <col min="16132" max="16132" width="10.85546875" style="288" customWidth="1"/>
    <col min="16133" max="16133" width="14.7109375" style="288" bestFit="1" customWidth="1"/>
    <col min="16134" max="16134" width="10.7109375" style="288" bestFit="1" customWidth="1"/>
    <col min="16135" max="16135" width="12" style="288" customWidth="1"/>
    <col min="16136" max="16136" width="14.7109375" style="288" bestFit="1" customWidth="1"/>
    <col min="16137" max="16137" width="9.5703125" style="288" customWidth="1"/>
    <col min="16138" max="16384" width="8" style="288"/>
  </cols>
  <sheetData>
    <row r="1" spans="1:9" s="247" customFormat="1">
      <c r="A1" s="247" t="s">
        <v>1206</v>
      </c>
      <c r="I1" s="258"/>
    </row>
    <row r="2" spans="1:9" s="247" customFormat="1">
      <c r="A2" s="249"/>
      <c r="B2" s="249"/>
      <c r="C2" s="249"/>
      <c r="D2" s="249"/>
      <c r="E2" s="249"/>
      <c r="F2" s="249"/>
      <c r="G2" s="249"/>
      <c r="H2" s="249"/>
      <c r="I2" s="264"/>
    </row>
    <row r="3" spans="1:9" s="247" customFormat="1">
      <c r="A3" s="251"/>
      <c r="B3" s="251" t="s">
        <v>1207</v>
      </c>
      <c r="C3" s="251" t="s">
        <v>1208</v>
      </c>
      <c r="D3" s="251" t="s">
        <v>1209</v>
      </c>
      <c r="E3" s="251" t="s">
        <v>1210</v>
      </c>
      <c r="F3" s="251" t="s">
        <v>1211</v>
      </c>
      <c r="G3" s="251" t="s">
        <v>1212</v>
      </c>
      <c r="H3" s="251" t="s">
        <v>1213</v>
      </c>
      <c r="I3" s="251" t="s">
        <v>276</v>
      </c>
    </row>
    <row r="4" spans="1:9" s="247" customFormat="1">
      <c r="B4" s="271"/>
      <c r="C4" s="271"/>
      <c r="D4" s="271"/>
      <c r="E4" s="271"/>
      <c r="F4" s="272"/>
      <c r="G4" s="271"/>
      <c r="H4" s="271"/>
      <c r="I4" s="273"/>
    </row>
    <row r="5" spans="1:9" s="247" customFormat="1">
      <c r="B5" s="333" t="s">
        <v>1214</v>
      </c>
      <c r="C5" s="333"/>
      <c r="D5" s="333"/>
      <c r="E5" s="333"/>
      <c r="F5" s="333"/>
      <c r="G5" s="333"/>
      <c r="H5" s="333"/>
      <c r="I5" s="333"/>
    </row>
    <row r="6" spans="1:9" s="247" customFormat="1">
      <c r="A6" s="247" t="s">
        <v>34</v>
      </c>
      <c r="B6" s="274">
        <v>8349.6006100000031</v>
      </c>
      <c r="C6" s="274">
        <v>14949.466609999996</v>
      </c>
      <c r="D6" s="275" t="s">
        <v>185</v>
      </c>
      <c r="E6" s="274">
        <v>4474.6342000000004</v>
      </c>
      <c r="F6" s="274">
        <v>984.47574999999983</v>
      </c>
      <c r="G6" s="275" t="s">
        <v>185</v>
      </c>
      <c r="H6" s="275" t="s">
        <v>185</v>
      </c>
      <c r="I6" s="274">
        <v>28758.177169999999</v>
      </c>
    </row>
    <row r="7" spans="1:9" s="247" customFormat="1">
      <c r="A7" s="247" t="s">
        <v>196</v>
      </c>
      <c r="B7" s="274">
        <v>1046.6355000000003</v>
      </c>
      <c r="C7" s="275">
        <v>297.76715000000002</v>
      </c>
      <c r="D7" s="274">
        <v>513.75139000000013</v>
      </c>
      <c r="E7" s="274">
        <v>714.1116300000001</v>
      </c>
      <c r="F7" s="274">
        <v>1288.1836900000003</v>
      </c>
      <c r="G7" s="275" t="s">
        <v>185</v>
      </c>
      <c r="H7" s="275" t="s">
        <v>185</v>
      </c>
      <c r="I7" s="274">
        <v>3860.449360000001</v>
      </c>
    </row>
    <row r="8" spans="1:9" s="247" customFormat="1">
      <c r="A8" s="247" t="s">
        <v>35</v>
      </c>
      <c r="B8" s="274">
        <v>646.29092999999955</v>
      </c>
      <c r="C8" s="275" t="s">
        <v>185</v>
      </c>
      <c r="D8" s="274">
        <v>2262.7607800000001</v>
      </c>
      <c r="E8" s="275" t="s">
        <v>185</v>
      </c>
      <c r="F8" s="274">
        <v>995.21740999999952</v>
      </c>
      <c r="G8" s="275">
        <v>160.33245999999997</v>
      </c>
      <c r="H8" s="275" t="s">
        <v>185</v>
      </c>
      <c r="I8" s="274">
        <v>4064.6015799999991</v>
      </c>
    </row>
    <row r="9" spans="1:9" s="247" customFormat="1">
      <c r="A9" s="247" t="s">
        <v>36</v>
      </c>
      <c r="B9" s="274">
        <v>3166.4816500000011</v>
      </c>
      <c r="C9" s="274">
        <v>7337.885180000002</v>
      </c>
      <c r="D9" s="275" t="s">
        <v>185</v>
      </c>
      <c r="E9" s="274">
        <v>1406.24361</v>
      </c>
      <c r="F9" s="274">
        <v>2372.1787399999998</v>
      </c>
      <c r="G9" s="275" t="s">
        <v>185</v>
      </c>
      <c r="H9" s="275" t="s">
        <v>185</v>
      </c>
      <c r="I9" s="274">
        <v>14282.789180000002</v>
      </c>
    </row>
    <row r="10" spans="1:9" s="247" customFormat="1">
      <c r="A10" s="247" t="s">
        <v>37</v>
      </c>
      <c r="B10" s="274">
        <v>2551.8017199999986</v>
      </c>
      <c r="C10" s="275" t="s">
        <v>185</v>
      </c>
      <c r="D10" s="274">
        <v>3621.1844499999997</v>
      </c>
      <c r="E10" s="275" t="s">
        <v>185</v>
      </c>
      <c r="F10" s="274">
        <v>1618.6178500000005</v>
      </c>
      <c r="G10" s="274">
        <v>58.185899999999997</v>
      </c>
      <c r="H10" s="275" t="s">
        <v>185</v>
      </c>
      <c r="I10" s="274">
        <v>7849.7899199999993</v>
      </c>
    </row>
    <row r="11" spans="1:9" s="247" customFormat="1">
      <c r="A11" s="247" t="s">
        <v>39</v>
      </c>
      <c r="B11" s="274">
        <v>7265.2020299999967</v>
      </c>
      <c r="C11" s="274">
        <v>6599.3769200000006</v>
      </c>
      <c r="D11" s="275" t="s">
        <v>185</v>
      </c>
      <c r="E11" s="274">
        <v>6978.5813700000008</v>
      </c>
      <c r="F11" s="274">
        <v>1650.1565600000006</v>
      </c>
      <c r="G11" s="275" t="s">
        <v>185</v>
      </c>
      <c r="H11" s="275" t="s">
        <v>185</v>
      </c>
      <c r="I11" s="274">
        <v>22493.316879999998</v>
      </c>
    </row>
    <row r="12" spans="1:9" s="247" customFormat="1">
      <c r="A12" s="247" t="s">
        <v>40</v>
      </c>
      <c r="B12" s="274">
        <v>4147.9862699999985</v>
      </c>
      <c r="C12" s="275" t="s">
        <v>185</v>
      </c>
      <c r="D12" s="274">
        <v>382.88290000000001</v>
      </c>
      <c r="E12" s="274">
        <v>161.11373000000003</v>
      </c>
      <c r="F12" s="274">
        <v>576.35593999999992</v>
      </c>
      <c r="G12" s="274">
        <v>317.91712999999982</v>
      </c>
      <c r="H12" s="275" t="s">
        <v>185</v>
      </c>
      <c r="I12" s="274">
        <v>5586.2559699999983</v>
      </c>
    </row>
    <row r="13" spans="1:9" s="247" customFormat="1">
      <c r="A13" s="247" t="s">
        <v>1204</v>
      </c>
      <c r="B13" s="274">
        <v>3186.6001300000007</v>
      </c>
      <c r="C13" s="275" t="s">
        <v>185</v>
      </c>
      <c r="D13" s="274">
        <v>955.43888000000004</v>
      </c>
      <c r="E13" s="274">
        <v>2480.4354099999996</v>
      </c>
      <c r="F13" s="274">
        <v>453.45266000000004</v>
      </c>
      <c r="G13" s="275" t="s">
        <v>185</v>
      </c>
      <c r="H13" s="275" t="s">
        <v>185</v>
      </c>
      <c r="I13" s="274">
        <v>7075.9270800000004</v>
      </c>
    </row>
    <row r="14" spans="1:9" s="247" customFormat="1">
      <c r="A14" s="247" t="s">
        <v>42</v>
      </c>
      <c r="B14" s="274">
        <v>918.3121899999993</v>
      </c>
      <c r="C14" s="275" t="s">
        <v>185</v>
      </c>
      <c r="D14" s="275" t="s">
        <v>185</v>
      </c>
      <c r="E14" s="274">
        <v>151.18698000000001</v>
      </c>
      <c r="F14" s="274">
        <v>133.92482000000001</v>
      </c>
      <c r="G14" s="275" t="s">
        <v>185</v>
      </c>
      <c r="H14" s="275" t="s">
        <v>185</v>
      </c>
      <c r="I14" s="274">
        <v>1203.4239899999993</v>
      </c>
    </row>
    <row r="15" spans="1:9" s="247" customFormat="1">
      <c r="A15" s="247" t="s">
        <v>43</v>
      </c>
      <c r="B15" s="274">
        <v>2413.5691799999995</v>
      </c>
      <c r="C15" s="275" t="s">
        <v>185</v>
      </c>
      <c r="D15" s="274">
        <v>3735.9071321999995</v>
      </c>
      <c r="E15" s="274">
        <v>69.094300000000004</v>
      </c>
      <c r="F15" s="274">
        <v>2176.8688000000002</v>
      </c>
      <c r="G15" s="275">
        <v>218.67308999999992</v>
      </c>
      <c r="H15" s="275" t="s">
        <v>185</v>
      </c>
      <c r="I15" s="274">
        <v>8614.1125021999978</v>
      </c>
    </row>
    <row r="16" spans="1:9" s="247" customFormat="1">
      <c r="A16" s="247" t="s">
        <v>44</v>
      </c>
      <c r="B16" s="274">
        <v>16698.204600000008</v>
      </c>
      <c r="C16" s="274">
        <v>4566.9982499999996</v>
      </c>
      <c r="D16" s="274">
        <v>1732.15236</v>
      </c>
      <c r="E16" s="274">
        <v>65.42407</v>
      </c>
      <c r="F16" s="274">
        <v>3358.0793199999994</v>
      </c>
      <c r="G16" s="274">
        <v>246.52446999999989</v>
      </c>
      <c r="H16" s="274">
        <v>448.9207199999999</v>
      </c>
      <c r="I16" s="274">
        <v>27116.303790000009</v>
      </c>
    </row>
    <row r="17" spans="1:9" s="247" customFormat="1">
      <c r="A17" s="247" t="s">
        <v>46</v>
      </c>
      <c r="B17" s="274">
        <v>1651.6354099999996</v>
      </c>
      <c r="C17" s="275" t="s">
        <v>185</v>
      </c>
      <c r="D17" s="274">
        <v>221.3976200000001</v>
      </c>
      <c r="E17" s="275" t="s">
        <v>185</v>
      </c>
      <c r="F17" s="274">
        <v>3172.5576900000019</v>
      </c>
      <c r="G17" s="275">
        <v>408.6671299999997</v>
      </c>
      <c r="H17" s="275" t="s">
        <v>185</v>
      </c>
      <c r="I17" s="274">
        <v>5454.2578500000018</v>
      </c>
    </row>
    <row r="18" spans="1:9" s="247" customFormat="1">
      <c r="A18" s="247" t="s">
        <v>47</v>
      </c>
      <c r="B18" s="274">
        <v>15377.34238</v>
      </c>
      <c r="C18" s="275">
        <v>942.80627000000004</v>
      </c>
      <c r="D18" s="274">
        <v>4738.7622778000014</v>
      </c>
      <c r="E18" s="275" t="s">
        <v>185</v>
      </c>
      <c r="F18" s="274">
        <v>5509.9325999999992</v>
      </c>
      <c r="G18" s="274">
        <v>1253.03864</v>
      </c>
      <c r="H18" s="274">
        <v>2630.84013</v>
      </c>
      <c r="I18" s="274">
        <v>30452.722297799999</v>
      </c>
    </row>
    <row r="19" spans="1:9" s="247" customFormat="1">
      <c r="A19" s="247" t="s">
        <v>48</v>
      </c>
      <c r="B19" s="274">
        <v>2228.5499100000011</v>
      </c>
      <c r="C19" s="275" t="s">
        <v>185</v>
      </c>
      <c r="D19" s="275" t="s">
        <v>185</v>
      </c>
      <c r="E19" s="275" t="s">
        <v>185</v>
      </c>
      <c r="F19" s="274">
        <v>2843.0208700000007</v>
      </c>
      <c r="G19" s="274">
        <v>740.54998999999953</v>
      </c>
      <c r="H19" s="275" t="s">
        <v>185</v>
      </c>
      <c r="I19" s="274">
        <v>5812.1207700000014</v>
      </c>
    </row>
    <row r="20" spans="1:9" s="247" customFormat="1">
      <c r="A20" s="276" t="s">
        <v>276</v>
      </c>
      <c r="B20" s="277">
        <v>69648.212509999998</v>
      </c>
      <c r="C20" s="277">
        <v>34694.300380000001</v>
      </c>
      <c r="D20" s="277">
        <v>18164.237789999999</v>
      </c>
      <c r="E20" s="277">
        <v>16500.8253</v>
      </c>
      <c r="F20" s="277">
        <v>27133.022700000005</v>
      </c>
      <c r="G20" s="277">
        <v>3403.8888099999986</v>
      </c>
      <c r="H20" s="277">
        <v>3079.7608500000001</v>
      </c>
      <c r="I20" s="277">
        <v>172624.24834000002</v>
      </c>
    </row>
    <row r="21" spans="1:9" s="247" customFormat="1">
      <c r="A21" s="278"/>
      <c r="B21" s="272"/>
      <c r="C21" s="272"/>
      <c r="D21" s="272"/>
      <c r="E21" s="272"/>
      <c r="F21" s="272"/>
      <c r="G21" s="272"/>
      <c r="H21" s="272"/>
      <c r="I21" s="273"/>
    </row>
    <row r="22" spans="1:9" s="247" customFormat="1">
      <c r="A22" s="279"/>
      <c r="B22" s="334" t="s">
        <v>1215</v>
      </c>
      <c r="C22" s="334"/>
      <c r="D22" s="334"/>
      <c r="E22" s="334"/>
      <c r="F22" s="334"/>
      <c r="G22" s="334"/>
      <c r="H22" s="334"/>
      <c r="I22" s="334"/>
    </row>
    <row r="23" spans="1:9" s="247" customFormat="1">
      <c r="A23" s="247" t="s">
        <v>34</v>
      </c>
      <c r="B23" s="280">
        <v>27.651815859999999</v>
      </c>
      <c r="C23" s="280">
        <v>14.872641930000002</v>
      </c>
      <c r="D23" s="275" t="s">
        <v>185</v>
      </c>
      <c r="E23" s="280">
        <v>12.642582840000001</v>
      </c>
      <c r="F23" s="280">
        <v>4.1009182700000011</v>
      </c>
      <c r="G23" s="275" t="s">
        <v>185</v>
      </c>
      <c r="H23" s="275" t="s">
        <v>185</v>
      </c>
      <c r="I23" s="280">
        <v>59.267958900000004</v>
      </c>
    </row>
    <row r="24" spans="1:9" s="247" customFormat="1">
      <c r="A24" s="247" t="s">
        <v>196</v>
      </c>
      <c r="B24" s="280">
        <v>4.8290644699999969</v>
      </c>
      <c r="C24" s="281">
        <v>0.53645252999999982</v>
      </c>
      <c r="D24" s="280">
        <v>1.2070789200000001</v>
      </c>
      <c r="E24" s="280">
        <v>3.4374702099999999</v>
      </c>
      <c r="F24" s="280">
        <v>9.2079928800000008</v>
      </c>
      <c r="G24" s="275" t="s">
        <v>185</v>
      </c>
      <c r="H24" s="275" t="s">
        <v>185</v>
      </c>
      <c r="I24" s="280">
        <v>19.218059009999997</v>
      </c>
    </row>
    <row r="25" spans="1:9" s="247" customFormat="1">
      <c r="A25" s="247" t="s">
        <v>35</v>
      </c>
      <c r="B25" s="280">
        <v>10.145201420000001</v>
      </c>
      <c r="C25" s="275" t="s">
        <v>185</v>
      </c>
      <c r="D25" s="280">
        <v>3.6021201699999996</v>
      </c>
      <c r="E25" s="275" t="s">
        <v>185</v>
      </c>
      <c r="F25" s="280">
        <v>7.5622550099999994</v>
      </c>
      <c r="G25" s="281">
        <v>1.645234950000001</v>
      </c>
      <c r="H25" s="275" t="s">
        <v>185</v>
      </c>
      <c r="I25" s="280">
        <v>22.954811550000002</v>
      </c>
    </row>
    <row r="26" spans="1:9" s="247" customFormat="1">
      <c r="A26" s="247" t="s">
        <v>36</v>
      </c>
      <c r="B26" s="280">
        <v>16.210729480000001</v>
      </c>
      <c r="C26" s="280">
        <v>5.815468430000001</v>
      </c>
      <c r="D26" s="275" t="s">
        <v>185</v>
      </c>
      <c r="E26" s="280">
        <v>3.3297533699999997</v>
      </c>
      <c r="F26" s="280">
        <v>11.772340079999998</v>
      </c>
      <c r="G26" s="275" t="s">
        <v>185</v>
      </c>
      <c r="H26" s="275" t="s">
        <v>185</v>
      </c>
      <c r="I26" s="280">
        <v>37.128291359999999</v>
      </c>
    </row>
    <row r="27" spans="1:9" s="247" customFormat="1">
      <c r="A27" s="247" t="s">
        <v>37</v>
      </c>
      <c r="B27" s="280">
        <v>19.761404480000003</v>
      </c>
      <c r="C27" s="275" t="s">
        <v>185</v>
      </c>
      <c r="D27" s="280">
        <v>6.0783986000000008</v>
      </c>
      <c r="E27" s="275" t="s">
        <v>185</v>
      </c>
      <c r="F27" s="280">
        <v>18.505406049999998</v>
      </c>
      <c r="G27" s="280">
        <v>0.82562697000000018</v>
      </c>
      <c r="H27" s="275" t="s">
        <v>185</v>
      </c>
      <c r="I27" s="280">
        <v>45.170836100000002</v>
      </c>
    </row>
    <row r="28" spans="1:9" s="247" customFormat="1">
      <c r="A28" s="247" t="s">
        <v>39</v>
      </c>
      <c r="B28" s="280">
        <v>32.54029157999998</v>
      </c>
      <c r="C28" s="280">
        <v>7.3512053699999997</v>
      </c>
      <c r="D28" s="275" t="s">
        <v>185</v>
      </c>
      <c r="E28" s="280">
        <v>16.124487269999999</v>
      </c>
      <c r="F28" s="280">
        <v>8.4526012600000016</v>
      </c>
      <c r="G28" s="275" t="s">
        <v>185</v>
      </c>
      <c r="H28" s="275" t="s">
        <v>185</v>
      </c>
      <c r="I28" s="280">
        <v>64.468585479999973</v>
      </c>
    </row>
    <row r="29" spans="1:9" s="247" customFormat="1">
      <c r="A29" s="247" t="s">
        <v>40</v>
      </c>
      <c r="B29" s="280">
        <v>24.14163278000002</v>
      </c>
      <c r="C29" s="275" t="s">
        <v>185</v>
      </c>
      <c r="D29" s="280">
        <v>1.7624506400000002</v>
      </c>
      <c r="E29" s="280">
        <v>1.2827203899999999</v>
      </c>
      <c r="F29" s="280">
        <v>5.2068546200000005</v>
      </c>
      <c r="G29" s="280">
        <v>2.8494018100000016</v>
      </c>
      <c r="H29" s="275" t="s">
        <v>185</v>
      </c>
      <c r="I29" s="280">
        <v>35.243060240000027</v>
      </c>
    </row>
    <row r="30" spans="1:9" s="247" customFormat="1">
      <c r="A30" s="247" t="s">
        <v>1204</v>
      </c>
      <c r="B30" s="280">
        <v>22.139566450000004</v>
      </c>
      <c r="C30" s="275" t="s">
        <v>185</v>
      </c>
      <c r="D30" s="280">
        <v>5.1599500947000001</v>
      </c>
      <c r="E30" s="280">
        <v>5.58273142</v>
      </c>
      <c r="F30" s="280">
        <v>4.0502795000000003</v>
      </c>
      <c r="G30" s="275" t="s">
        <v>185</v>
      </c>
      <c r="H30" s="275" t="s">
        <v>185</v>
      </c>
      <c r="I30" s="280">
        <v>36.932527464700009</v>
      </c>
    </row>
    <row r="31" spans="1:9" s="247" customFormat="1">
      <c r="A31" s="247" t="s">
        <v>42</v>
      </c>
      <c r="B31" s="280">
        <v>8.6905424699999969</v>
      </c>
      <c r="C31" s="275" t="s">
        <v>185</v>
      </c>
      <c r="D31" s="275" t="s">
        <v>185</v>
      </c>
      <c r="E31" s="280">
        <v>0.36264720999999994</v>
      </c>
      <c r="F31" s="280">
        <v>0.9269460100000001</v>
      </c>
      <c r="G31" s="275" t="s">
        <v>185</v>
      </c>
      <c r="H31" s="275" t="s">
        <v>185</v>
      </c>
      <c r="I31" s="280">
        <v>9.9801356899999973</v>
      </c>
    </row>
    <row r="32" spans="1:9" s="247" customFormat="1">
      <c r="A32" s="247" t="s">
        <v>43</v>
      </c>
      <c r="B32" s="280">
        <v>18.628803119999997</v>
      </c>
      <c r="C32" s="275" t="s">
        <v>185</v>
      </c>
      <c r="D32" s="280">
        <v>14.974583785776</v>
      </c>
      <c r="E32" s="280">
        <v>0.46896458999999996</v>
      </c>
      <c r="F32" s="280">
        <v>17.545948950000003</v>
      </c>
      <c r="G32" s="281">
        <v>1.3009585199999998</v>
      </c>
      <c r="H32" s="275" t="s">
        <v>185</v>
      </c>
      <c r="I32" s="280">
        <v>52.919258965776002</v>
      </c>
    </row>
    <row r="33" spans="1:9" s="247" customFormat="1">
      <c r="A33" s="247" t="s">
        <v>44</v>
      </c>
      <c r="B33" s="280">
        <v>116.50323209999993</v>
      </c>
      <c r="C33" s="280">
        <v>8.673406319999998</v>
      </c>
      <c r="D33" s="280">
        <v>3.1646556499999994</v>
      </c>
      <c r="E33" s="280">
        <v>0.20234134999999998</v>
      </c>
      <c r="F33" s="280">
        <v>28.050449219999997</v>
      </c>
      <c r="G33" s="280">
        <v>2.0359549499999989</v>
      </c>
      <c r="H33" s="280">
        <v>3.8127358600000001</v>
      </c>
      <c r="I33" s="280">
        <v>162.44277544999991</v>
      </c>
    </row>
    <row r="34" spans="1:9" s="247" customFormat="1">
      <c r="A34" s="247" t="s">
        <v>46</v>
      </c>
      <c r="B34" s="280">
        <v>11.614623890000003</v>
      </c>
      <c r="C34" s="275" t="s">
        <v>185</v>
      </c>
      <c r="D34" s="280">
        <v>0.7271453999999995</v>
      </c>
      <c r="E34" s="275" t="s">
        <v>185</v>
      </c>
      <c r="F34" s="280">
        <v>15.478737259999999</v>
      </c>
      <c r="G34" s="281">
        <v>2.3466245900000002</v>
      </c>
      <c r="H34" s="275" t="s">
        <v>185</v>
      </c>
      <c r="I34" s="280">
        <v>30.167131140000002</v>
      </c>
    </row>
    <row r="35" spans="1:9" s="247" customFormat="1">
      <c r="A35" s="247" t="s">
        <v>47</v>
      </c>
      <c r="B35" s="280">
        <v>117.73724524000011</v>
      </c>
      <c r="C35" s="281">
        <v>2.4496842699999997</v>
      </c>
      <c r="D35" s="280">
        <v>15.617444718704</v>
      </c>
      <c r="E35" s="275" t="s">
        <v>185</v>
      </c>
      <c r="F35" s="280">
        <v>42.607735399999996</v>
      </c>
      <c r="G35" s="280">
        <v>10.518700280000003</v>
      </c>
      <c r="H35" s="280">
        <v>20.911588218999999</v>
      </c>
      <c r="I35" s="280">
        <v>209.84239812770412</v>
      </c>
    </row>
    <row r="36" spans="1:9" s="247" customFormat="1">
      <c r="A36" s="247" t="s">
        <v>48</v>
      </c>
      <c r="B36" s="280">
        <v>16.814038929999992</v>
      </c>
      <c r="C36" s="275" t="s">
        <v>185</v>
      </c>
      <c r="D36" s="275" t="s">
        <v>185</v>
      </c>
      <c r="E36" s="275" t="s">
        <v>185</v>
      </c>
      <c r="F36" s="280">
        <v>21.812715610000005</v>
      </c>
      <c r="G36" s="280">
        <v>7.1951581499999975</v>
      </c>
      <c r="H36" s="275" t="s">
        <v>185</v>
      </c>
      <c r="I36" s="280">
        <v>45.821912689999991</v>
      </c>
    </row>
    <row r="37" spans="1:9" s="247" customFormat="1">
      <c r="A37" s="276" t="s">
        <v>276</v>
      </c>
      <c r="B37" s="282">
        <v>447.40819227000003</v>
      </c>
      <c r="C37" s="282">
        <v>39.698858849999993</v>
      </c>
      <c r="D37" s="282">
        <v>52.293827979180001</v>
      </c>
      <c r="E37" s="282">
        <v>43.433698650000004</v>
      </c>
      <c r="F37" s="282">
        <v>195.28118011999999</v>
      </c>
      <c r="G37" s="282">
        <v>28.717660220000006</v>
      </c>
      <c r="H37" s="282">
        <v>24.724324078999999</v>
      </c>
      <c r="I37" s="282">
        <v>831.55774216818008</v>
      </c>
    </row>
    <row r="38" spans="1:9" s="247" customFormat="1">
      <c r="B38" s="283"/>
      <c r="C38" s="283"/>
      <c r="D38" s="283"/>
      <c r="E38" s="283"/>
      <c r="F38" s="283"/>
      <c r="G38" s="283"/>
      <c r="H38" s="283"/>
      <c r="I38" s="284"/>
    </row>
    <row r="39" spans="1:9" s="247" customFormat="1">
      <c r="B39" s="335" t="s">
        <v>1216</v>
      </c>
      <c r="C39" s="335"/>
      <c r="D39" s="335"/>
      <c r="E39" s="335"/>
      <c r="F39" s="335"/>
      <c r="G39" s="335"/>
      <c r="H39" s="335"/>
      <c r="I39" s="335"/>
    </row>
    <row r="40" spans="1:9" s="247" customFormat="1">
      <c r="A40" s="247" t="s">
        <v>34</v>
      </c>
      <c r="B40" s="280">
        <v>3.3117531186919833</v>
      </c>
      <c r="C40" s="280">
        <v>0.99486104206897907</v>
      </c>
      <c r="D40" s="275" t="s">
        <v>185</v>
      </c>
      <c r="E40" s="280">
        <v>2.8253891323675129</v>
      </c>
      <c r="F40" s="280">
        <v>4.1655858663862491</v>
      </c>
      <c r="G40" s="275" t="s">
        <v>185</v>
      </c>
      <c r="H40" s="275" t="s">
        <v>185</v>
      </c>
      <c r="I40" s="280">
        <v>2.060908052330495</v>
      </c>
    </row>
    <row r="41" spans="1:9" s="247" customFormat="1">
      <c r="A41" s="247" t="s">
        <v>196</v>
      </c>
      <c r="B41" s="280">
        <v>4.6138932512799302</v>
      </c>
      <c r="C41" s="280">
        <v>1.8015839893688737</v>
      </c>
      <c r="D41" s="280">
        <v>2.3495389861621585</v>
      </c>
      <c r="E41" s="280">
        <v>4.8136314626328094</v>
      </c>
      <c r="F41" s="280">
        <v>7.1480433663928773</v>
      </c>
      <c r="G41" s="275" t="s">
        <v>185</v>
      </c>
      <c r="H41" s="275" t="s">
        <v>185</v>
      </c>
      <c r="I41" s="280">
        <v>4.9781922304506008</v>
      </c>
    </row>
    <row r="42" spans="1:9" s="247" customFormat="1">
      <c r="A42" s="247" t="s">
        <v>35</v>
      </c>
      <c r="B42" s="280">
        <v>15.697576662572086</v>
      </c>
      <c r="C42" s="275" t="s">
        <v>185</v>
      </c>
      <c r="D42" s="280">
        <v>1.5919138257292933</v>
      </c>
      <c r="E42" s="275" t="s">
        <v>185</v>
      </c>
      <c r="F42" s="280">
        <v>7.5985959791438971</v>
      </c>
      <c r="G42" s="280">
        <v>10.261396538168263</v>
      </c>
      <c r="H42" s="275" t="s">
        <v>185</v>
      </c>
      <c r="I42" s="280">
        <v>5.64749363454216</v>
      </c>
    </row>
    <row r="43" spans="1:9" s="247" customFormat="1">
      <c r="A43" s="247" t="s">
        <v>1217</v>
      </c>
      <c r="B43" s="280">
        <v>5.1194768426970025</v>
      </c>
      <c r="C43" s="280">
        <v>0.79252649603328884</v>
      </c>
      <c r="D43" s="275" t="s">
        <v>185</v>
      </c>
      <c r="E43" s="280">
        <v>2.3678353781106245</v>
      </c>
      <c r="F43" s="280">
        <v>4.9626699209014911</v>
      </c>
      <c r="G43" s="275" t="s">
        <v>185</v>
      </c>
      <c r="H43" s="275" t="s">
        <v>185</v>
      </c>
      <c r="I43" s="280">
        <v>2.5995126646544811</v>
      </c>
    </row>
    <row r="44" spans="1:9" s="247" customFormat="1">
      <c r="A44" s="247" t="s">
        <v>37</v>
      </c>
      <c r="B44" s="280">
        <v>7.7440987382044773</v>
      </c>
      <c r="C44" s="275" t="s">
        <v>185</v>
      </c>
      <c r="D44" s="280">
        <v>1.6785664149198478</v>
      </c>
      <c r="E44" s="275" t="s">
        <v>185</v>
      </c>
      <c r="F44" s="280">
        <v>11.432844417229175</v>
      </c>
      <c r="G44" s="280">
        <v>14.189468067005929</v>
      </c>
      <c r="H44" s="275" t="s">
        <v>185</v>
      </c>
      <c r="I44" s="280">
        <v>5.7544006349662933</v>
      </c>
    </row>
    <row r="45" spans="1:9" s="247" customFormat="1">
      <c r="A45" s="247" t="s">
        <v>39</v>
      </c>
      <c r="B45" s="280">
        <v>4.4789245289576609</v>
      </c>
      <c r="C45" s="280">
        <v>1.1139241566459881</v>
      </c>
      <c r="D45" s="275" t="s">
        <v>185</v>
      </c>
      <c r="E45" s="280">
        <v>2.3105680675039539</v>
      </c>
      <c r="F45" s="280">
        <v>5.1223026135168643</v>
      </c>
      <c r="G45" s="275" t="s">
        <v>185</v>
      </c>
      <c r="H45" s="275" t="s">
        <v>185</v>
      </c>
      <c r="I45" s="280">
        <v>2.8661217829248833</v>
      </c>
    </row>
    <row r="46" spans="1:9" s="247" customFormat="1">
      <c r="A46" s="247" t="s">
        <v>40</v>
      </c>
      <c r="B46" s="280">
        <v>5.8200850264627393</v>
      </c>
      <c r="C46" s="275" t="s">
        <v>185</v>
      </c>
      <c r="D46" s="280">
        <v>4.6031061716258419</v>
      </c>
      <c r="E46" s="280">
        <v>7.9615833486072205</v>
      </c>
      <c r="F46" s="280">
        <v>9.0340955278434372</v>
      </c>
      <c r="G46" s="280">
        <v>8.9627187122631717</v>
      </c>
      <c r="H46" s="275" t="s">
        <v>185</v>
      </c>
      <c r="I46" s="280">
        <v>6.3088874604505527</v>
      </c>
    </row>
    <row r="47" spans="1:9" s="247" customFormat="1">
      <c r="A47" s="247" t="s">
        <v>41</v>
      </c>
      <c r="B47" s="280">
        <v>6.9477077596177717</v>
      </c>
      <c r="C47" s="275" t="s">
        <v>185</v>
      </c>
      <c r="D47" s="280">
        <v>5.4006072002219545</v>
      </c>
      <c r="E47" s="280">
        <v>2.2507062258073476</v>
      </c>
      <c r="F47" s="280">
        <v>8.9320889638181864</v>
      </c>
      <c r="G47" s="275" t="s">
        <v>185</v>
      </c>
      <c r="H47" s="275" t="s">
        <v>185</v>
      </c>
      <c r="I47" s="280">
        <v>5.2194612871420381</v>
      </c>
    </row>
    <row r="48" spans="1:9" s="247" customFormat="1">
      <c r="A48" s="247" t="s">
        <v>42</v>
      </c>
      <c r="B48" s="280">
        <v>9.4636035159241469</v>
      </c>
      <c r="C48" s="275" t="s">
        <v>185</v>
      </c>
      <c r="D48" s="275" t="s">
        <v>185</v>
      </c>
      <c r="E48" s="280">
        <v>2.3986669354728822</v>
      </c>
      <c r="F48" s="280">
        <v>6.9213907474357628</v>
      </c>
      <c r="G48" s="275" t="s">
        <v>185</v>
      </c>
      <c r="H48" s="275" t="s">
        <v>185</v>
      </c>
      <c r="I48" s="280">
        <v>8.2931167842183395</v>
      </c>
    </row>
    <row r="49" spans="1:9" s="247" customFormat="1">
      <c r="A49" s="247" t="s">
        <v>43</v>
      </c>
      <c r="B49" s="280">
        <v>7.7183630261636003</v>
      </c>
      <c r="C49" s="275" t="s">
        <v>185</v>
      </c>
      <c r="D49" s="280">
        <v>4.0082858743219809</v>
      </c>
      <c r="E49" s="280">
        <v>6.7873122674373993</v>
      </c>
      <c r="F49" s="280">
        <v>8.0601775127651258</v>
      </c>
      <c r="G49" s="280">
        <v>5.9493306652409776</v>
      </c>
      <c r="H49" s="275" t="s">
        <v>185</v>
      </c>
      <c r="I49" s="280">
        <v>6.1433210852842599</v>
      </c>
    </row>
    <row r="50" spans="1:9" s="247" customFormat="1">
      <c r="A50" s="247" t="s">
        <v>44</v>
      </c>
      <c r="B50" s="280">
        <v>6.976991532371084</v>
      </c>
      <c r="C50" s="280">
        <v>1.8991481592969734</v>
      </c>
      <c r="D50" s="280">
        <v>1.8270076715422421</v>
      </c>
      <c r="E50" s="280">
        <v>3.0927661638904453</v>
      </c>
      <c r="F50" s="280">
        <v>8.3531228857333844</v>
      </c>
      <c r="G50" s="280">
        <v>8.2586322972319941</v>
      </c>
      <c r="H50" s="280">
        <v>8.4931162455589071</v>
      </c>
      <c r="I50" s="280">
        <v>5.9905943194922386</v>
      </c>
    </row>
    <row r="51" spans="1:9" s="247" customFormat="1">
      <c r="A51" s="247" t="s">
        <v>46</v>
      </c>
      <c r="B51" s="280">
        <v>7.0321959796199849</v>
      </c>
      <c r="C51" s="275" t="s">
        <v>185</v>
      </c>
      <c r="D51" s="280">
        <v>3.2843415389921495</v>
      </c>
      <c r="E51" s="275" t="s">
        <v>185</v>
      </c>
      <c r="F51" s="280">
        <v>4.8789458766311631</v>
      </c>
      <c r="G51" s="280">
        <v>5.7421417523841516</v>
      </c>
      <c r="H51" s="275" t="s">
        <v>185</v>
      </c>
      <c r="I51" s="280">
        <v>5.5309323412350206</v>
      </c>
    </row>
    <row r="52" spans="1:9" s="247" customFormat="1">
      <c r="A52" s="247" t="s">
        <v>47</v>
      </c>
      <c r="B52" s="280">
        <v>7.6565405341517865</v>
      </c>
      <c r="C52" s="280">
        <v>2.5982901768355862</v>
      </c>
      <c r="D52" s="280">
        <v>3.2956801382226106</v>
      </c>
      <c r="E52" s="275" t="s">
        <v>185</v>
      </c>
      <c r="F52" s="280">
        <v>7.7328959341535324</v>
      </c>
      <c r="G52" s="280">
        <v>8.394553802427037</v>
      </c>
      <c r="H52" s="280">
        <v>7.9486351072955532</v>
      </c>
      <c r="I52" s="280">
        <v>6.8907599155056092</v>
      </c>
    </row>
    <row r="53" spans="1:9" s="247" customFormat="1">
      <c r="A53" s="247" t="s">
        <v>48</v>
      </c>
      <c r="B53" s="280">
        <v>7.5448339095084407</v>
      </c>
      <c r="C53" s="275" t="s">
        <v>185</v>
      </c>
      <c r="D53" s="275" t="s">
        <v>185</v>
      </c>
      <c r="E53" s="275" t="s">
        <v>185</v>
      </c>
      <c r="F53" s="280">
        <v>7.6723726653473348</v>
      </c>
      <c r="G53" s="280">
        <v>9.715965494780443</v>
      </c>
      <c r="H53" s="275" t="s">
        <v>185</v>
      </c>
      <c r="I53" s="280">
        <v>7.8838541907999584</v>
      </c>
    </row>
    <row r="54" spans="1:9" s="258" customFormat="1">
      <c r="A54" s="276" t="s">
        <v>276</v>
      </c>
      <c r="B54" s="282">
        <v>6.4238287839154768</v>
      </c>
      <c r="C54" s="282">
        <v>1.1442472802502435</v>
      </c>
      <c r="D54" s="282">
        <v>2.8789442520934978</v>
      </c>
      <c r="E54" s="282">
        <v>2.6322137141831328</v>
      </c>
      <c r="F54" s="282">
        <v>7.1971774866056464</v>
      </c>
      <c r="G54" s="282">
        <v>8.4367210044090761</v>
      </c>
      <c r="H54" s="282">
        <v>8.0280012907495717</v>
      </c>
      <c r="I54" s="282">
        <v>4.8171548908375099</v>
      </c>
    </row>
    <row r="55" spans="1:9" s="258" customFormat="1">
      <c r="A55" s="285"/>
      <c r="B55" s="286"/>
      <c r="C55" s="286"/>
      <c r="D55" s="286"/>
      <c r="E55" s="286"/>
      <c r="F55" s="286"/>
      <c r="G55" s="286"/>
      <c r="H55" s="286"/>
      <c r="I55" s="286"/>
    </row>
    <row r="56" spans="1:9" s="258" customFormat="1">
      <c r="A56" s="276"/>
      <c r="B56" s="287"/>
      <c r="C56" s="287"/>
      <c r="D56" s="287"/>
      <c r="E56" s="287"/>
      <c r="F56" s="287"/>
      <c r="G56" s="287"/>
      <c r="H56" s="287"/>
      <c r="I56" s="287"/>
    </row>
    <row r="57" spans="1:9" s="247" customFormat="1">
      <c r="A57" s="247" t="s">
        <v>1218</v>
      </c>
      <c r="B57" s="283"/>
      <c r="C57" s="283"/>
      <c r="D57" s="283"/>
      <c r="E57" s="283"/>
      <c r="F57" s="283"/>
      <c r="G57" s="283"/>
      <c r="H57" s="283"/>
      <c r="I57" s="284"/>
    </row>
    <row r="58" spans="1:9" s="247" customFormat="1">
      <c r="B58" s="283"/>
      <c r="C58" s="283"/>
      <c r="D58" s="283"/>
      <c r="E58" s="283"/>
      <c r="F58" s="283"/>
      <c r="G58" s="283"/>
      <c r="H58" s="283"/>
      <c r="I58" s="284"/>
    </row>
  </sheetData>
  <mergeCells count="3">
    <mergeCell ref="B5:I5"/>
    <mergeCell ref="B22:I22"/>
    <mergeCell ref="B39:I39"/>
  </mergeCells>
  <pageMargins left="0.24" right="0.2" top="1" bottom="1" header="0.5" footer="0.5"/>
  <pageSetup paperSize="9" scale="85"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I40"/>
  <sheetViews>
    <sheetView zoomScale="75" zoomScaleNormal="75" workbookViewId="0">
      <selection activeCell="A2" sqref="A2"/>
    </sheetView>
  </sheetViews>
  <sheetFormatPr defaultColWidth="8" defaultRowHeight="12.75"/>
  <cols>
    <col min="1" max="1" width="19.42578125" style="290" customWidth="1"/>
    <col min="2" max="2" width="9.140625" style="290" bestFit="1" customWidth="1"/>
    <col min="3" max="3" width="7.5703125" style="290" bestFit="1" customWidth="1"/>
    <col min="4" max="4" width="10" style="290" bestFit="1" customWidth="1"/>
    <col min="5" max="5" width="15.42578125" style="290" bestFit="1" customWidth="1"/>
    <col min="6" max="6" width="12.5703125" style="290" bestFit="1" customWidth="1"/>
    <col min="7" max="7" width="16.140625" style="290" bestFit="1" customWidth="1"/>
    <col min="8" max="8" width="8.7109375" style="290" bestFit="1" customWidth="1"/>
    <col min="9" max="9" width="10.42578125" style="290" bestFit="1" customWidth="1"/>
    <col min="10" max="10" width="8.85546875" style="290" bestFit="1" customWidth="1"/>
    <col min="11" max="256" width="8" style="290"/>
    <col min="257" max="257" width="19.42578125" style="290" customWidth="1"/>
    <col min="258" max="258" width="12.140625" style="290" customWidth="1"/>
    <col min="259" max="259" width="11.28515625" style="290" customWidth="1"/>
    <col min="260" max="260" width="9.5703125" style="290" bestFit="1" customWidth="1"/>
    <col min="261" max="261" width="14.7109375" style="290" bestFit="1" customWidth="1"/>
    <col min="262" max="262" width="11.42578125" style="290" bestFit="1" customWidth="1"/>
    <col min="263" max="263" width="9.140625" style="290" bestFit="1" customWidth="1"/>
    <col min="264" max="264" width="15.140625" style="290" bestFit="1" customWidth="1"/>
    <col min="265" max="265" width="11" style="290" customWidth="1"/>
    <col min="266" max="266" width="8.85546875" style="290" bestFit="1" customWidth="1"/>
    <col min="267" max="512" width="8" style="290"/>
    <col min="513" max="513" width="19.42578125" style="290" customWidth="1"/>
    <col min="514" max="514" width="12.140625" style="290" customWidth="1"/>
    <col min="515" max="515" width="11.28515625" style="290" customWidth="1"/>
    <col min="516" max="516" width="9.5703125" style="290" bestFit="1" customWidth="1"/>
    <col min="517" max="517" width="14.7109375" style="290" bestFit="1" customWidth="1"/>
    <col min="518" max="518" width="11.42578125" style="290" bestFit="1" customWidth="1"/>
    <col min="519" max="519" width="9.140625" style="290" bestFit="1" customWidth="1"/>
    <col min="520" max="520" width="15.140625" style="290" bestFit="1" customWidth="1"/>
    <col min="521" max="521" width="11" style="290" customWidth="1"/>
    <col min="522" max="522" width="8.85546875" style="290" bestFit="1" customWidth="1"/>
    <col min="523" max="768" width="8" style="290"/>
    <col min="769" max="769" width="19.42578125" style="290" customWidth="1"/>
    <col min="770" max="770" width="12.140625" style="290" customWidth="1"/>
    <col min="771" max="771" width="11.28515625" style="290" customWidth="1"/>
    <col min="772" max="772" width="9.5703125" style="290" bestFit="1" customWidth="1"/>
    <col min="773" max="773" width="14.7109375" style="290" bestFit="1" customWidth="1"/>
    <col min="774" max="774" width="11.42578125" style="290" bestFit="1" customWidth="1"/>
    <col min="775" max="775" width="9.140625" style="290" bestFit="1" customWidth="1"/>
    <col min="776" max="776" width="15.140625" style="290" bestFit="1" customWidth="1"/>
    <col min="777" max="777" width="11" style="290" customWidth="1"/>
    <col min="778" max="778" width="8.85546875" style="290" bestFit="1" customWidth="1"/>
    <col min="779" max="1024" width="8" style="290"/>
    <col min="1025" max="1025" width="19.42578125" style="290" customWidth="1"/>
    <col min="1026" max="1026" width="12.140625" style="290" customWidth="1"/>
    <col min="1027" max="1027" width="11.28515625" style="290" customWidth="1"/>
    <col min="1028" max="1028" width="9.5703125" style="290" bestFit="1" customWidth="1"/>
    <col min="1029" max="1029" width="14.7109375" style="290" bestFit="1" customWidth="1"/>
    <col min="1030" max="1030" width="11.42578125" style="290" bestFit="1" customWidth="1"/>
    <col min="1031" max="1031" width="9.140625" style="290" bestFit="1" customWidth="1"/>
    <col min="1032" max="1032" width="15.140625" style="290" bestFit="1" customWidth="1"/>
    <col min="1033" max="1033" width="11" style="290" customWidth="1"/>
    <col min="1034" max="1034" width="8.85546875" style="290" bestFit="1" customWidth="1"/>
    <col min="1035" max="1280" width="8" style="290"/>
    <col min="1281" max="1281" width="19.42578125" style="290" customWidth="1"/>
    <col min="1282" max="1282" width="12.140625" style="290" customWidth="1"/>
    <col min="1283" max="1283" width="11.28515625" style="290" customWidth="1"/>
    <col min="1284" max="1284" width="9.5703125" style="290" bestFit="1" customWidth="1"/>
    <col min="1285" max="1285" width="14.7109375" style="290" bestFit="1" customWidth="1"/>
    <col min="1286" max="1286" width="11.42578125" style="290" bestFit="1" customWidth="1"/>
    <col min="1287" max="1287" width="9.140625" style="290" bestFit="1" customWidth="1"/>
    <col min="1288" max="1288" width="15.140625" style="290" bestFit="1" customWidth="1"/>
    <col min="1289" max="1289" width="11" style="290" customWidth="1"/>
    <col min="1290" max="1290" width="8.85546875" style="290" bestFit="1" customWidth="1"/>
    <col min="1291" max="1536" width="8" style="290"/>
    <col min="1537" max="1537" width="19.42578125" style="290" customWidth="1"/>
    <col min="1538" max="1538" width="12.140625" style="290" customWidth="1"/>
    <col min="1539" max="1539" width="11.28515625" style="290" customWidth="1"/>
    <col min="1540" max="1540" width="9.5703125" style="290" bestFit="1" customWidth="1"/>
    <col min="1541" max="1541" width="14.7109375" style="290" bestFit="1" customWidth="1"/>
    <col min="1542" max="1542" width="11.42578125" style="290" bestFit="1" customWidth="1"/>
    <col min="1543" max="1543" width="9.140625" style="290" bestFit="1" customWidth="1"/>
    <col min="1544" max="1544" width="15.140625" style="290" bestFit="1" customWidth="1"/>
    <col min="1545" max="1545" width="11" style="290" customWidth="1"/>
    <col min="1546" max="1546" width="8.85546875" style="290" bestFit="1" customWidth="1"/>
    <col min="1547" max="1792" width="8" style="290"/>
    <col min="1793" max="1793" width="19.42578125" style="290" customWidth="1"/>
    <col min="1794" max="1794" width="12.140625" style="290" customWidth="1"/>
    <col min="1795" max="1795" width="11.28515625" style="290" customWidth="1"/>
    <col min="1796" max="1796" width="9.5703125" style="290" bestFit="1" customWidth="1"/>
    <col min="1797" max="1797" width="14.7109375" style="290" bestFit="1" customWidth="1"/>
    <col min="1798" max="1798" width="11.42578125" style="290" bestFit="1" customWidth="1"/>
    <col min="1799" max="1799" width="9.140625" style="290" bestFit="1" customWidth="1"/>
    <col min="1800" max="1800" width="15.140625" style="290" bestFit="1" customWidth="1"/>
    <col min="1801" max="1801" width="11" style="290" customWidth="1"/>
    <col min="1802" max="1802" width="8.85546875" style="290" bestFit="1" customWidth="1"/>
    <col min="1803" max="2048" width="8" style="290"/>
    <col min="2049" max="2049" width="19.42578125" style="290" customWidth="1"/>
    <col min="2050" max="2050" width="12.140625" style="290" customWidth="1"/>
    <col min="2051" max="2051" width="11.28515625" style="290" customWidth="1"/>
    <col min="2052" max="2052" width="9.5703125" style="290" bestFit="1" customWidth="1"/>
    <col min="2053" max="2053" width="14.7109375" style="290" bestFit="1" customWidth="1"/>
    <col min="2054" max="2054" width="11.42578125" style="290" bestFit="1" customWidth="1"/>
    <col min="2055" max="2055" width="9.140625" style="290" bestFit="1" customWidth="1"/>
    <col min="2056" max="2056" width="15.140625" style="290" bestFit="1" customWidth="1"/>
    <col min="2057" max="2057" width="11" style="290" customWidth="1"/>
    <col min="2058" max="2058" width="8.85546875" style="290" bestFit="1" customWidth="1"/>
    <col min="2059" max="2304" width="8" style="290"/>
    <col min="2305" max="2305" width="19.42578125" style="290" customWidth="1"/>
    <col min="2306" max="2306" width="12.140625" style="290" customWidth="1"/>
    <col min="2307" max="2307" width="11.28515625" style="290" customWidth="1"/>
    <col min="2308" max="2308" width="9.5703125" style="290" bestFit="1" customWidth="1"/>
    <col min="2309" max="2309" width="14.7109375" style="290" bestFit="1" customWidth="1"/>
    <col min="2310" max="2310" width="11.42578125" style="290" bestFit="1" customWidth="1"/>
    <col min="2311" max="2311" width="9.140625" style="290" bestFit="1" customWidth="1"/>
    <col min="2312" max="2312" width="15.140625" style="290" bestFit="1" customWidth="1"/>
    <col min="2313" max="2313" width="11" style="290" customWidth="1"/>
    <col min="2314" max="2314" width="8.85546875" style="290" bestFit="1" customWidth="1"/>
    <col min="2315" max="2560" width="8" style="290"/>
    <col min="2561" max="2561" width="19.42578125" style="290" customWidth="1"/>
    <col min="2562" max="2562" width="12.140625" style="290" customWidth="1"/>
    <col min="2563" max="2563" width="11.28515625" style="290" customWidth="1"/>
    <col min="2564" max="2564" width="9.5703125" style="290" bestFit="1" customWidth="1"/>
    <col min="2565" max="2565" width="14.7109375" style="290" bestFit="1" customWidth="1"/>
    <col min="2566" max="2566" width="11.42578125" style="290" bestFit="1" customWidth="1"/>
    <col min="2567" max="2567" width="9.140625" style="290" bestFit="1" customWidth="1"/>
    <col min="2568" max="2568" width="15.140625" style="290" bestFit="1" customWidth="1"/>
    <col min="2569" max="2569" width="11" style="290" customWidth="1"/>
    <col min="2570" max="2570" width="8.85546875" style="290" bestFit="1" customWidth="1"/>
    <col min="2571" max="2816" width="8" style="290"/>
    <col min="2817" max="2817" width="19.42578125" style="290" customWidth="1"/>
    <col min="2818" max="2818" width="12.140625" style="290" customWidth="1"/>
    <col min="2819" max="2819" width="11.28515625" style="290" customWidth="1"/>
    <col min="2820" max="2820" width="9.5703125" style="290" bestFit="1" customWidth="1"/>
    <col min="2821" max="2821" width="14.7109375" style="290" bestFit="1" customWidth="1"/>
    <col min="2822" max="2822" width="11.42578125" style="290" bestFit="1" customWidth="1"/>
    <col min="2823" max="2823" width="9.140625" style="290" bestFit="1" customWidth="1"/>
    <col min="2824" max="2824" width="15.140625" style="290" bestFit="1" customWidth="1"/>
    <col min="2825" max="2825" width="11" style="290" customWidth="1"/>
    <col min="2826" max="2826" width="8.85546875" style="290" bestFit="1" customWidth="1"/>
    <col min="2827" max="3072" width="8" style="290"/>
    <col min="3073" max="3073" width="19.42578125" style="290" customWidth="1"/>
    <col min="3074" max="3074" width="12.140625" style="290" customWidth="1"/>
    <col min="3075" max="3075" width="11.28515625" style="290" customWidth="1"/>
    <col min="3076" max="3076" width="9.5703125" style="290" bestFit="1" customWidth="1"/>
    <col min="3077" max="3077" width="14.7109375" style="290" bestFit="1" customWidth="1"/>
    <col min="3078" max="3078" width="11.42578125" style="290" bestFit="1" customWidth="1"/>
    <col min="3079" max="3079" width="9.140625" style="290" bestFit="1" customWidth="1"/>
    <col min="3080" max="3080" width="15.140625" style="290" bestFit="1" customWidth="1"/>
    <col min="3081" max="3081" width="11" style="290" customWidth="1"/>
    <col min="3082" max="3082" width="8.85546875" style="290" bestFit="1" customWidth="1"/>
    <col min="3083" max="3328" width="8" style="290"/>
    <col min="3329" max="3329" width="19.42578125" style="290" customWidth="1"/>
    <col min="3330" max="3330" width="12.140625" style="290" customWidth="1"/>
    <col min="3331" max="3331" width="11.28515625" style="290" customWidth="1"/>
    <col min="3332" max="3332" width="9.5703125" style="290" bestFit="1" customWidth="1"/>
    <col min="3333" max="3333" width="14.7109375" style="290" bestFit="1" customWidth="1"/>
    <col min="3334" max="3334" width="11.42578125" style="290" bestFit="1" customWidth="1"/>
    <col min="3335" max="3335" width="9.140625" style="290" bestFit="1" customWidth="1"/>
    <col min="3336" max="3336" width="15.140625" style="290" bestFit="1" customWidth="1"/>
    <col min="3337" max="3337" width="11" style="290" customWidth="1"/>
    <col min="3338" max="3338" width="8.85546875" style="290" bestFit="1" customWidth="1"/>
    <col min="3339" max="3584" width="8" style="290"/>
    <col min="3585" max="3585" width="19.42578125" style="290" customWidth="1"/>
    <col min="3586" max="3586" width="12.140625" style="290" customWidth="1"/>
    <col min="3587" max="3587" width="11.28515625" style="290" customWidth="1"/>
    <col min="3588" max="3588" width="9.5703125" style="290" bestFit="1" customWidth="1"/>
    <col min="3589" max="3589" width="14.7109375" style="290" bestFit="1" customWidth="1"/>
    <col min="3590" max="3590" width="11.42578125" style="290" bestFit="1" customWidth="1"/>
    <col min="3591" max="3591" width="9.140625" style="290" bestFit="1" customWidth="1"/>
    <col min="3592" max="3592" width="15.140625" style="290" bestFit="1" customWidth="1"/>
    <col min="3593" max="3593" width="11" style="290" customWidth="1"/>
    <col min="3594" max="3594" width="8.85546875" style="290" bestFit="1" customWidth="1"/>
    <col min="3595" max="3840" width="8" style="290"/>
    <col min="3841" max="3841" width="19.42578125" style="290" customWidth="1"/>
    <col min="3842" max="3842" width="12.140625" style="290" customWidth="1"/>
    <col min="3843" max="3843" width="11.28515625" style="290" customWidth="1"/>
    <col min="3844" max="3844" width="9.5703125" style="290" bestFit="1" customWidth="1"/>
    <col min="3845" max="3845" width="14.7109375" style="290" bestFit="1" customWidth="1"/>
    <col min="3846" max="3846" width="11.42578125" style="290" bestFit="1" customWidth="1"/>
    <col min="3847" max="3847" width="9.140625" style="290" bestFit="1" customWidth="1"/>
    <col min="3848" max="3848" width="15.140625" style="290" bestFit="1" customWidth="1"/>
    <col min="3849" max="3849" width="11" style="290" customWidth="1"/>
    <col min="3850" max="3850" width="8.85546875" style="290" bestFit="1" customWidth="1"/>
    <col min="3851" max="4096" width="8" style="290"/>
    <col min="4097" max="4097" width="19.42578125" style="290" customWidth="1"/>
    <col min="4098" max="4098" width="12.140625" style="290" customWidth="1"/>
    <col min="4099" max="4099" width="11.28515625" style="290" customWidth="1"/>
    <col min="4100" max="4100" width="9.5703125" style="290" bestFit="1" customWidth="1"/>
    <col min="4101" max="4101" width="14.7109375" style="290" bestFit="1" customWidth="1"/>
    <col min="4102" max="4102" width="11.42578125" style="290" bestFit="1" customWidth="1"/>
    <col min="4103" max="4103" width="9.140625" style="290" bestFit="1" customWidth="1"/>
    <col min="4104" max="4104" width="15.140625" style="290" bestFit="1" customWidth="1"/>
    <col min="4105" max="4105" width="11" style="290" customWidth="1"/>
    <col min="4106" max="4106" width="8.85546875" style="290" bestFit="1" customWidth="1"/>
    <col min="4107" max="4352" width="8" style="290"/>
    <col min="4353" max="4353" width="19.42578125" style="290" customWidth="1"/>
    <col min="4354" max="4354" width="12.140625" style="290" customWidth="1"/>
    <col min="4355" max="4355" width="11.28515625" style="290" customWidth="1"/>
    <col min="4356" max="4356" width="9.5703125" style="290" bestFit="1" customWidth="1"/>
    <col min="4357" max="4357" width="14.7109375" style="290" bestFit="1" customWidth="1"/>
    <col min="4358" max="4358" width="11.42578125" style="290" bestFit="1" customWidth="1"/>
    <col min="4359" max="4359" width="9.140625" style="290" bestFit="1" customWidth="1"/>
    <col min="4360" max="4360" width="15.140625" style="290" bestFit="1" customWidth="1"/>
    <col min="4361" max="4361" width="11" style="290" customWidth="1"/>
    <col min="4362" max="4362" width="8.85546875" style="290" bestFit="1" customWidth="1"/>
    <col min="4363" max="4608" width="8" style="290"/>
    <col min="4609" max="4609" width="19.42578125" style="290" customWidth="1"/>
    <col min="4610" max="4610" width="12.140625" style="290" customWidth="1"/>
    <col min="4611" max="4611" width="11.28515625" style="290" customWidth="1"/>
    <col min="4612" max="4612" width="9.5703125" style="290" bestFit="1" customWidth="1"/>
    <col min="4613" max="4613" width="14.7109375" style="290" bestFit="1" customWidth="1"/>
    <col min="4614" max="4614" width="11.42578125" style="290" bestFit="1" customWidth="1"/>
    <col min="4615" max="4615" width="9.140625" style="290" bestFit="1" customWidth="1"/>
    <col min="4616" max="4616" width="15.140625" style="290" bestFit="1" customWidth="1"/>
    <col min="4617" max="4617" width="11" style="290" customWidth="1"/>
    <col min="4618" max="4618" width="8.85546875" style="290" bestFit="1" customWidth="1"/>
    <col min="4619" max="4864" width="8" style="290"/>
    <col min="4865" max="4865" width="19.42578125" style="290" customWidth="1"/>
    <col min="4866" max="4866" width="12.140625" style="290" customWidth="1"/>
    <col min="4867" max="4867" width="11.28515625" style="290" customWidth="1"/>
    <col min="4868" max="4868" width="9.5703125" style="290" bestFit="1" customWidth="1"/>
    <col min="4869" max="4869" width="14.7109375" style="290" bestFit="1" customWidth="1"/>
    <col min="4870" max="4870" width="11.42578125" style="290" bestFit="1" customWidth="1"/>
    <col min="4871" max="4871" width="9.140625" style="290" bestFit="1" customWidth="1"/>
    <col min="4872" max="4872" width="15.140625" style="290" bestFit="1" customWidth="1"/>
    <col min="4873" max="4873" width="11" style="290" customWidth="1"/>
    <col min="4874" max="4874" width="8.85546875" style="290" bestFit="1" customWidth="1"/>
    <col min="4875" max="5120" width="8" style="290"/>
    <col min="5121" max="5121" width="19.42578125" style="290" customWidth="1"/>
    <col min="5122" max="5122" width="12.140625" style="290" customWidth="1"/>
    <col min="5123" max="5123" width="11.28515625" style="290" customWidth="1"/>
    <col min="5124" max="5124" width="9.5703125" style="290" bestFit="1" customWidth="1"/>
    <col min="5125" max="5125" width="14.7109375" style="290" bestFit="1" customWidth="1"/>
    <col min="5126" max="5126" width="11.42578125" style="290" bestFit="1" customWidth="1"/>
    <col min="5127" max="5127" width="9.140625" style="290" bestFit="1" customWidth="1"/>
    <col min="5128" max="5128" width="15.140625" style="290" bestFit="1" customWidth="1"/>
    <col min="5129" max="5129" width="11" style="290" customWidth="1"/>
    <col min="5130" max="5130" width="8.85546875" style="290" bestFit="1" customWidth="1"/>
    <col min="5131" max="5376" width="8" style="290"/>
    <col min="5377" max="5377" width="19.42578125" style="290" customWidth="1"/>
    <col min="5378" max="5378" width="12.140625" style="290" customWidth="1"/>
    <col min="5379" max="5379" width="11.28515625" style="290" customWidth="1"/>
    <col min="5380" max="5380" width="9.5703125" style="290" bestFit="1" customWidth="1"/>
    <col min="5381" max="5381" width="14.7109375" style="290" bestFit="1" customWidth="1"/>
    <col min="5382" max="5382" width="11.42578125" style="290" bestFit="1" customWidth="1"/>
    <col min="5383" max="5383" width="9.140625" style="290" bestFit="1" customWidth="1"/>
    <col min="5384" max="5384" width="15.140625" style="290" bestFit="1" customWidth="1"/>
    <col min="5385" max="5385" width="11" style="290" customWidth="1"/>
    <col min="5386" max="5386" width="8.85546875" style="290" bestFit="1" customWidth="1"/>
    <col min="5387" max="5632" width="8" style="290"/>
    <col min="5633" max="5633" width="19.42578125" style="290" customWidth="1"/>
    <col min="5634" max="5634" width="12.140625" style="290" customWidth="1"/>
    <col min="5635" max="5635" width="11.28515625" style="290" customWidth="1"/>
    <col min="5636" max="5636" width="9.5703125" style="290" bestFit="1" customWidth="1"/>
    <col min="5637" max="5637" width="14.7109375" style="290" bestFit="1" customWidth="1"/>
    <col min="5638" max="5638" width="11.42578125" style="290" bestFit="1" customWidth="1"/>
    <col min="5639" max="5639" width="9.140625" style="290" bestFit="1" customWidth="1"/>
    <col min="5640" max="5640" width="15.140625" style="290" bestFit="1" customWidth="1"/>
    <col min="5641" max="5641" width="11" style="290" customWidth="1"/>
    <col min="5642" max="5642" width="8.85546875" style="290" bestFit="1" customWidth="1"/>
    <col min="5643" max="5888" width="8" style="290"/>
    <col min="5889" max="5889" width="19.42578125" style="290" customWidth="1"/>
    <col min="5890" max="5890" width="12.140625" style="290" customWidth="1"/>
    <col min="5891" max="5891" width="11.28515625" style="290" customWidth="1"/>
    <col min="5892" max="5892" width="9.5703125" style="290" bestFit="1" customWidth="1"/>
    <col min="5893" max="5893" width="14.7109375" style="290" bestFit="1" customWidth="1"/>
    <col min="5894" max="5894" width="11.42578125" style="290" bestFit="1" customWidth="1"/>
    <col min="5895" max="5895" width="9.140625" style="290" bestFit="1" customWidth="1"/>
    <col min="5896" max="5896" width="15.140625" style="290" bestFit="1" customWidth="1"/>
    <col min="5897" max="5897" width="11" style="290" customWidth="1"/>
    <col min="5898" max="5898" width="8.85546875" style="290" bestFit="1" customWidth="1"/>
    <col min="5899" max="6144" width="8" style="290"/>
    <col min="6145" max="6145" width="19.42578125" style="290" customWidth="1"/>
    <col min="6146" max="6146" width="12.140625" style="290" customWidth="1"/>
    <col min="6147" max="6147" width="11.28515625" style="290" customWidth="1"/>
    <col min="6148" max="6148" width="9.5703125" style="290" bestFit="1" customWidth="1"/>
    <col min="6149" max="6149" width="14.7109375" style="290" bestFit="1" customWidth="1"/>
    <col min="6150" max="6150" width="11.42578125" style="290" bestFit="1" customWidth="1"/>
    <col min="6151" max="6151" width="9.140625" style="290" bestFit="1" customWidth="1"/>
    <col min="6152" max="6152" width="15.140625" style="290" bestFit="1" customWidth="1"/>
    <col min="6153" max="6153" width="11" style="290" customWidth="1"/>
    <col min="6154" max="6154" width="8.85546875" style="290" bestFit="1" customWidth="1"/>
    <col min="6155" max="6400" width="8" style="290"/>
    <col min="6401" max="6401" width="19.42578125" style="290" customWidth="1"/>
    <col min="6402" max="6402" width="12.140625" style="290" customWidth="1"/>
    <col min="6403" max="6403" width="11.28515625" style="290" customWidth="1"/>
    <col min="6404" max="6404" width="9.5703125" style="290" bestFit="1" customWidth="1"/>
    <col min="6405" max="6405" width="14.7109375" style="290" bestFit="1" customWidth="1"/>
    <col min="6406" max="6406" width="11.42578125" style="290" bestFit="1" customWidth="1"/>
    <col min="6407" max="6407" width="9.140625" style="290" bestFit="1" customWidth="1"/>
    <col min="6408" max="6408" width="15.140625" style="290" bestFit="1" customWidth="1"/>
    <col min="6409" max="6409" width="11" style="290" customWidth="1"/>
    <col min="6410" max="6410" width="8.85546875" style="290" bestFit="1" customWidth="1"/>
    <col min="6411" max="6656" width="8" style="290"/>
    <col min="6657" max="6657" width="19.42578125" style="290" customWidth="1"/>
    <col min="6658" max="6658" width="12.140625" style="290" customWidth="1"/>
    <col min="6659" max="6659" width="11.28515625" style="290" customWidth="1"/>
    <col min="6660" max="6660" width="9.5703125" style="290" bestFit="1" customWidth="1"/>
    <col min="6661" max="6661" width="14.7109375" style="290" bestFit="1" customWidth="1"/>
    <col min="6662" max="6662" width="11.42578125" style="290" bestFit="1" customWidth="1"/>
    <col min="6663" max="6663" width="9.140625" style="290" bestFit="1" customWidth="1"/>
    <col min="6664" max="6664" width="15.140625" style="290" bestFit="1" customWidth="1"/>
    <col min="6665" max="6665" width="11" style="290" customWidth="1"/>
    <col min="6666" max="6666" width="8.85546875" style="290" bestFit="1" customWidth="1"/>
    <col min="6667" max="6912" width="8" style="290"/>
    <col min="6913" max="6913" width="19.42578125" style="290" customWidth="1"/>
    <col min="6914" max="6914" width="12.140625" style="290" customWidth="1"/>
    <col min="6915" max="6915" width="11.28515625" style="290" customWidth="1"/>
    <col min="6916" max="6916" width="9.5703125" style="290" bestFit="1" customWidth="1"/>
    <col min="6917" max="6917" width="14.7109375" style="290" bestFit="1" customWidth="1"/>
    <col min="6918" max="6918" width="11.42578125" style="290" bestFit="1" customWidth="1"/>
    <col min="6919" max="6919" width="9.140625" style="290" bestFit="1" customWidth="1"/>
    <col min="6920" max="6920" width="15.140625" style="290" bestFit="1" customWidth="1"/>
    <col min="6921" max="6921" width="11" style="290" customWidth="1"/>
    <col min="6922" max="6922" width="8.85546875" style="290" bestFit="1" customWidth="1"/>
    <col min="6923" max="7168" width="8" style="290"/>
    <col min="7169" max="7169" width="19.42578125" style="290" customWidth="1"/>
    <col min="7170" max="7170" width="12.140625" style="290" customWidth="1"/>
    <col min="7171" max="7171" width="11.28515625" style="290" customWidth="1"/>
    <col min="7172" max="7172" width="9.5703125" style="290" bestFit="1" customWidth="1"/>
    <col min="7173" max="7173" width="14.7109375" style="290" bestFit="1" customWidth="1"/>
    <col min="7174" max="7174" width="11.42578125" style="290" bestFit="1" customWidth="1"/>
    <col min="7175" max="7175" width="9.140625" style="290" bestFit="1" customWidth="1"/>
    <col min="7176" max="7176" width="15.140625" style="290" bestFit="1" customWidth="1"/>
    <col min="7177" max="7177" width="11" style="290" customWidth="1"/>
    <col min="7178" max="7178" width="8.85546875" style="290" bestFit="1" customWidth="1"/>
    <col min="7179" max="7424" width="8" style="290"/>
    <col min="7425" max="7425" width="19.42578125" style="290" customWidth="1"/>
    <col min="7426" max="7426" width="12.140625" style="290" customWidth="1"/>
    <col min="7427" max="7427" width="11.28515625" style="290" customWidth="1"/>
    <col min="7428" max="7428" width="9.5703125" style="290" bestFit="1" customWidth="1"/>
    <col min="7429" max="7429" width="14.7109375" style="290" bestFit="1" customWidth="1"/>
    <col min="7430" max="7430" width="11.42578125" style="290" bestFit="1" customWidth="1"/>
    <col min="7431" max="7431" width="9.140625" style="290" bestFit="1" customWidth="1"/>
    <col min="7432" max="7432" width="15.140625" style="290" bestFit="1" customWidth="1"/>
    <col min="7433" max="7433" width="11" style="290" customWidth="1"/>
    <col min="7434" max="7434" width="8.85546875" style="290" bestFit="1" customWidth="1"/>
    <col min="7435" max="7680" width="8" style="290"/>
    <col min="7681" max="7681" width="19.42578125" style="290" customWidth="1"/>
    <col min="7682" max="7682" width="12.140625" style="290" customWidth="1"/>
    <col min="7683" max="7683" width="11.28515625" style="290" customWidth="1"/>
    <col min="7684" max="7684" width="9.5703125" style="290" bestFit="1" customWidth="1"/>
    <col min="7685" max="7685" width="14.7109375" style="290" bestFit="1" customWidth="1"/>
    <col min="7686" max="7686" width="11.42578125" style="290" bestFit="1" customWidth="1"/>
    <col min="7687" max="7687" width="9.140625" style="290" bestFit="1" customWidth="1"/>
    <col min="7688" max="7688" width="15.140625" style="290" bestFit="1" customWidth="1"/>
    <col min="7689" max="7689" width="11" style="290" customWidth="1"/>
    <col min="7690" max="7690" width="8.85546875" style="290" bestFit="1" customWidth="1"/>
    <col min="7691" max="7936" width="8" style="290"/>
    <col min="7937" max="7937" width="19.42578125" style="290" customWidth="1"/>
    <col min="7938" max="7938" width="12.140625" style="290" customWidth="1"/>
    <col min="7939" max="7939" width="11.28515625" style="290" customWidth="1"/>
    <col min="7940" max="7940" width="9.5703125" style="290" bestFit="1" customWidth="1"/>
    <col min="7941" max="7941" width="14.7109375" style="290" bestFit="1" customWidth="1"/>
    <col min="7942" max="7942" width="11.42578125" style="290" bestFit="1" customWidth="1"/>
    <col min="7943" max="7943" width="9.140625" style="290" bestFit="1" customWidth="1"/>
    <col min="7944" max="7944" width="15.140625" style="290" bestFit="1" customWidth="1"/>
    <col min="7945" max="7945" width="11" style="290" customWidth="1"/>
    <col min="7946" max="7946" width="8.85546875" style="290" bestFit="1" customWidth="1"/>
    <col min="7947" max="8192" width="8" style="290"/>
    <col min="8193" max="8193" width="19.42578125" style="290" customWidth="1"/>
    <col min="8194" max="8194" width="12.140625" style="290" customWidth="1"/>
    <col min="8195" max="8195" width="11.28515625" style="290" customWidth="1"/>
    <col min="8196" max="8196" width="9.5703125" style="290" bestFit="1" customWidth="1"/>
    <col min="8197" max="8197" width="14.7109375" style="290" bestFit="1" customWidth="1"/>
    <col min="8198" max="8198" width="11.42578125" style="290" bestFit="1" customWidth="1"/>
    <col min="8199" max="8199" width="9.140625" style="290" bestFit="1" customWidth="1"/>
    <col min="8200" max="8200" width="15.140625" style="290" bestFit="1" customWidth="1"/>
    <col min="8201" max="8201" width="11" style="290" customWidth="1"/>
    <col min="8202" max="8202" width="8.85546875" style="290" bestFit="1" customWidth="1"/>
    <col min="8203" max="8448" width="8" style="290"/>
    <col min="8449" max="8449" width="19.42578125" style="290" customWidth="1"/>
    <col min="8450" max="8450" width="12.140625" style="290" customWidth="1"/>
    <col min="8451" max="8451" width="11.28515625" style="290" customWidth="1"/>
    <col min="8452" max="8452" width="9.5703125" style="290" bestFit="1" customWidth="1"/>
    <col min="8453" max="8453" width="14.7109375" style="290" bestFit="1" customWidth="1"/>
    <col min="8454" max="8454" width="11.42578125" style="290" bestFit="1" customWidth="1"/>
    <col min="8455" max="8455" width="9.140625" style="290" bestFit="1" customWidth="1"/>
    <col min="8456" max="8456" width="15.140625" style="290" bestFit="1" customWidth="1"/>
    <col min="8457" max="8457" width="11" style="290" customWidth="1"/>
    <col min="8458" max="8458" width="8.85546875" style="290" bestFit="1" customWidth="1"/>
    <col min="8459" max="8704" width="8" style="290"/>
    <col min="8705" max="8705" width="19.42578125" style="290" customWidth="1"/>
    <col min="8706" max="8706" width="12.140625" style="290" customWidth="1"/>
    <col min="8707" max="8707" width="11.28515625" style="290" customWidth="1"/>
    <col min="8708" max="8708" width="9.5703125" style="290" bestFit="1" customWidth="1"/>
    <col min="8709" max="8709" width="14.7109375" style="290" bestFit="1" customWidth="1"/>
    <col min="8710" max="8710" width="11.42578125" style="290" bestFit="1" customWidth="1"/>
    <col min="8711" max="8711" width="9.140625" style="290" bestFit="1" customWidth="1"/>
    <col min="8712" max="8712" width="15.140625" style="290" bestFit="1" customWidth="1"/>
    <col min="8713" max="8713" width="11" style="290" customWidth="1"/>
    <col min="8714" max="8714" width="8.85546875" style="290" bestFit="1" customWidth="1"/>
    <col min="8715" max="8960" width="8" style="290"/>
    <col min="8961" max="8961" width="19.42578125" style="290" customWidth="1"/>
    <col min="8962" max="8962" width="12.140625" style="290" customWidth="1"/>
    <col min="8963" max="8963" width="11.28515625" style="290" customWidth="1"/>
    <col min="8964" max="8964" width="9.5703125" style="290" bestFit="1" customWidth="1"/>
    <col min="8965" max="8965" width="14.7109375" style="290" bestFit="1" customWidth="1"/>
    <col min="8966" max="8966" width="11.42578125" style="290" bestFit="1" customWidth="1"/>
    <col min="8967" max="8967" width="9.140625" style="290" bestFit="1" customWidth="1"/>
    <col min="8968" max="8968" width="15.140625" style="290" bestFit="1" customWidth="1"/>
    <col min="8969" max="8969" width="11" style="290" customWidth="1"/>
    <col min="8970" max="8970" width="8.85546875" style="290" bestFit="1" customWidth="1"/>
    <col min="8971" max="9216" width="8" style="290"/>
    <col min="9217" max="9217" width="19.42578125" style="290" customWidth="1"/>
    <col min="9218" max="9218" width="12.140625" style="290" customWidth="1"/>
    <col min="9219" max="9219" width="11.28515625" style="290" customWidth="1"/>
    <col min="9220" max="9220" width="9.5703125" style="290" bestFit="1" customWidth="1"/>
    <col min="9221" max="9221" width="14.7109375" style="290" bestFit="1" customWidth="1"/>
    <col min="9222" max="9222" width="11.42578125" style="290" bestFit="1" customWidth="1"/>
    <col min="9223" max="9223" width="9.140625" style="290" bestFit="1" customWidth="1"/>
    <col min="9224" max="9224" width="15.140625" style="290" bestFit="1" customWidth="1"/>
    <col min="9225" max="9225" width="11" style="290" customWidth="1"/>
    <col min="9226" max="9226" width="8.85546875" style="290" bestFit="1" customWidth="1"/>
    <col min="9227" max="9472" width="8" style="290"/>
    <col min="9473" max="9473" width="19.42578125" style="290" customWidth="1"/>
    <col min="9474" max="9474" width="12.140625" style="290" customWidth="1"/>
    <col min="9475" max="9475" width="11.28515625" style="290" customWidth="1"/>
    <col min="9476" max="9476" width="9.5703125" style="290" bestFit="1" customWidth="1"/>
    <col min="9477" max="9477" width="14.7109375" style="290" bestFit="1" customWidth="1"/>
    <col min="9478" max="9478" width="11.42578125" style="290" bestFit="1" customWidth="1"/>
    <col min="9479" max="9479" width="9.140625" style="290" bestFit="1" customWidth="1"/>
    <col min="9480" max="9480" width="15.140625" style="290" bestFit="1" customWidth="1"/>
    <col min="9481" max="9481" width="11" style="290" customWidth="1"/>
    <col min="9482" max="9482" width="8.85546875" style="290" bestFit="1" customWidth="1"/>
    <col min="9483" max="9728" width="8" style="290"/>
    <col min="9729" max="9729" width="19.42578125" style="290" customWidth="1"/>
    <col min="9730" max="9730" width="12.140625" style="290" customWidth="1"/>
    <col min="9731" max="9731" width="11.28515625" style="290" customWidth="1"/>
    <col min="9732" max="9732" width="9.5703125" style="290" bestFit="1" customWidth="1"/>
    <col min="9733" max="9733" width="14.7109375" style="290" bestFit="1" customWidth="1"/>
    <col min="9734" max="9734" width="11.42578125" style="290" bestFit="1" customWidth="1"/>
    <col min="9735" max="9735" width="9.140625" style="290" bestFit="1" customWidth="1"/>
    <col min="9736" max="9736" width="15.140625" style="290" bestFit="1" customWidth="1"/>
    <col min="9737" max="9737" width="11" style="290" customWidth="1"/>
    <col min="9738" max="9738" width="8.85546875" style="290" bestFit="1" customWidth="1"/>
    <col min="9739" max="9984" width="8" style="290"/>
    <col min="9985" max="9985" width="19.42578125" style="290" customWidth="1"/>
    <col min="9986" max="9986" width="12.140625" style="290" customWidth="1"/>
    <col min="9987" max="9987" width="11.28515625" style="290" customWidth="1"/>
    <col min="9988" max="9988" width="9.5703125" style="290" bestFit="1" customWidth="1"/>
    <col min="9989" max="9989" width="14.7109375" style="290" bestFit="1" customWidth="1"/>
    <col min="9990" max="9990" width="11.42578125" style="290" bestFit="1" customWidth="1"/>
    <col min="9991" max="9991" width="9.140625" style="290" bestFit="1" customWidth="1"/>
    <col min="9992" max="9992" width="15.140625" style="290" bestFit="1" customWidth="1"/>
    <col min="9993" max="9993" width="11" style="290" customWidth="1"/>
    <col min="9994" max="9994" width="8.85546875" style="290" bestFit="1" customWidth="1"/>
    <col min="9995" max="10240" width="8" style="290"/>
    <col min="10241" max="10241" width="19.42578125" style="290" customWidth="1"/>
    <col min="10242" max="10242" width="12.140625" style="290" customWidth="1"/>
    <col min="10243" max="10243" width="11.28515625" style="290" customWidth="1"/>
    <col min="10244" max="10244" width="9.5703125" style="290" bestFit="1" customWidth="1"/>
    <col min="10245" max="10245" width="14.7109375" style="290" bestFit="1" customWidth="1"/>
    <col min="10246" max="10246" width="11.42578125" style="290" bestFit="1" customWidth="1"/>
    <col min="10247" max="10247" width="9.140625" style="290" bestFit="1" customWidth="1"/>
    <col min="10248" max="10248" width="15.140625" style="290" bestFit="1" customWidth="1"/>
    <col min="10249" max="10249" width="11" style="290" customWidth="1"/>
    <col min="10250" max="10250" width="8.85546875" style="290" bestFit="1" customWidth="1"/>
    <col min="10251" max="10496" width="8" style="290"/>
    <col min="10497" max="10497" width="19.42578125" style="290" customWidth="1"/>
    <col min="10498" max="10498" width="12.140625" style="290" customWidth="1"/>
    <col min="10499" max="10499" width="11.28515625" style="290" customWidth="1"/>
    <col min="10500" max="10500" width="9.5703125" style="290" bestFit="1" customWidth="1"/>
    <col min="10501" max="10501" width="14.7109375" style="290" bestFit="1" customWidth="1"/>
    <col min="10502" max="10502" width="11.42578125" style="290" bestFit="1" customWidth="1"/>
    <col min="10503" max="10503" width="9.140625" style="290" bestFit="1" customWidth="1"/>
    <col min="10504" max="10504" width="15.140625" style="290" bestFit="1" customWidth="1"/>
    <col min="10505" max="10505" width="11" style="290" customWidth="1"/>
    <col min="10506" max="10506" width="8.85546875" style="290" bestFit="1" customWidth="1"/>
    <col min="10507" max="10752" width="8" style="290"/>
    <col min="10753" max="10753" width="19.42578125" style="290" customWidth="1"/>
    <col min="10754" max="10754" width="12.140625" style="290" customWidth="1"/>
    <col min="10755" max="10755" width="11.28515625" style="290" customWidth="1"/>
    <col min="10756" max="10756" width="9.5703125" style="290" bestFit="1" customWidth="1"/>
    <col min="10757" max="10757" width="14.7109375" style="290" bestFit="1" customWidth="1"/>
    <col min="10758" max="10758" width="11.42578125" style="290" bestFit="1" customWidth="1"/>
    <col min="10759" max="10759" width="9.140625" style="290" bestFit="1" customWidth="1"/>
    <col min="10760" max="10760" width="15.140625" style="290" bestFit="1" customWidth="1"/>
    <col min="10761" max="10761" width="11" style="290" customWidth="1"/>
    <col min="10762" max="10762" width="8.85546875" style="290" bestFit="1" customWidth="1"/>
    <col min="10763" max="11008" width="8" style="290"/>
    <col min="11009" max="11009" width="19.42578125" style="290" customWidth="1"/>
    <col min="11010" max="11010" width="12.140625" style="290" customWidth="1"/>
    <col min="11011" max="11011" width="11.28515625" style="290" customWidth="1"/>
    <col min="11012" max="11012" width="9.5703125" style="290" bestFit="1" customWidth="1"/>
    <col min="11013" max="11013" width="14.7109375" style="290" bestFit="1" customWidth="1"/>
    <col min="11014" max="11014" width="11.42578125" style="290" bestFit="1" customWidth="1"/>
    <col min="11015" max="11015" width="9.140625" style="290" bestFit="1" customWidth="1"/>
    <col min="11016" max="11016" width="15.140625" style="290" bestFit="1" customWidth="1"/>
    <col min="11017" max="11017" width="11" style="290" customWidth="1"/>
    <col min="11018" max="11018" width="8.85546875" style="290" bestFit="1" customWidth="1"/>
    <col min="11019" max="11264" width="8" style="290"/>
    <col min="11265" max="11265" width="19.42578125" style="290" customWidth="1"/>
    <col min="11266" max="11266" width="12.140625" style="290" customWidth="1"/>
    <col min="11267" max="11267" width="11.28515625" style="290" customWidth="1"/>
    <col min="11268" max="11268" width="9.5703125" style="290" bestFit="1" customWidth="1"/>
    <col min="11269" max="11269" width="14.7109375" style="290" bestFit="1" customWidth="1"/>
    <col min="11270" max="11270" width="11.42578125" style="290" bestFit="1" customWidth="1"/>
    <col min="11271" max="11271" width="9.140625" style="290" bestFit="1" customWidth="1"/>
    <col min="11272" max="11272" width="15.140625" style="290" bestFit="1" customWidth="1"/>
    <col min="11273" max="11273" width="11" style="290" customWidth="1"/>
    <col min="11274" max="11274" width="8.85546875" style="290" bestFit="1" customWidth="1"/>
    <col min="11275" max="11520" width="8" style="290"/>
    <col min="11521" max="11521" width="19.42578125" style="290" customWidth="1"/>
    <col min="11522" max="11522" width="12.140625" style="290" customWidth="1"/>
    <col min="11523" max="11523" width="11.28515625" style="290" customWidth="1"/>
    <col min="11524" max="11524" width="9.5703125" style="290" bestFit="1" customWidth="1"/>
    <col min="11525" max="11525" width="14.7109375" style="290" bestFit="1" customWidth="1"/>
    <col min="11526" max="11526" width="11.42578125" style="290" bestFit="1" customWidth="1"/>
    <col min="11527" max="11527" width="9.140625" style="290" bestFit="1" customWidth="1"/>
    <col min="11528" max="11528" width="15.140625" style="290" bestFit="1" customWidth="1"/>
    <col min="11529" max="11529" width="11" style="290" customWidth="1"/>
    <col min="11530" max="11530" width="8.85546875" style="290" bestFit="1" customWidth="1"/>
    <col min="11531" max="11776" width="8" style="290"/>
    <col min="11777" max="11777" width="19.42578125" style="290" customWidth="1"/>
    <col min="11778" max="11778" width="12.140625" style="290" customWidth="1"/>
    <col min="11779" max="11779" width="11.28515625" style="290" customWidth="1"/>
    <col min="11780" max="11780" width="9.5703125" style="290" bestFit="1" customWidth="1"/>
    <col min="11781" max="11781" width="14.7109375" style="290" bestFit="1" customWidth="1"/>
    <col min="11782" max="11782" width="11.42578125" style="290" bestFit="1" customWidth="1"/>
    <col min="11783" max="11783" width="9.140625" style="290" bestFit="1" customWidth="1"/>
    <col min="11784" max="11784" width="15.140625" style="290" bestFit="1" customWidth="1"/>
    <col min="11785" max="11785" width="11" style="290" customWidth="1"/>
    <col min="11786" max="11786" width="8.85546875" style="290" bestFit="1" customWidth="1"/>
    <col min="11787" max="12032" width="8" style="290"/>
    <col min="12033" max="12033" width="19.42578125" style="290" customWidth="1"/>
    <col min="12034" max="12034" width="12.140625" style="290" customWidth="1"/>
    <col min="12035" max="12035" width="11.28515625" style="290" customWidth="1"/>
    <col min="12036" max="12036" width="9.5703125" style="290" bestFit="1" customWidth="1"/>
    <col min="12037" max="12037" width="14.7109375" style="290" bestFit="1" customWidth="1"/>
    <col min="12038" max="12038" width="11.42578125" style="290" bestFit="1" customWidth="1"/>
    <col min="12039" max="12039" width="9.140625" style="290" bestFit="1" customWidth="1"/>
    <col min="12040" max="12040" width="15.140625" style="290" bestFit="1" customWidth="1"/>
    <col min="12041" max="12041" width="11" style="290" customWidth="1"/>
    <col min="12042" max="12042" width="8.85546875" style="290" bestFit="1" customWidth="1"/>
    <col min="12043" max="12288" width="8" style="290"/>
    <col min="12289" max="12289" width="19.42578125" style="290" customWidth="1"/>
    <col min="12290" max="12290" width="12.140625" style="290" customWidth="1"/>
    <col min="12291" max="12291" width="11.28515625" style="290" customWidth="1"/>
    <col min="12292" max="12292" width="9.5703125" style="290" bestFit="1" customWidth="1"/>
    <col min="12293" max="12293" width="14.7109375" style="290" bestFit="1" customWidth="1"/>
    <col min="12294" max="12294" width="11.42578125" style="290" bestFit="1" customWidth="1"/>
    <col min="12295" max="12295" width="9.140625" style="290" bestFit="1" customWidth="1"/>
    <col min="12296" max="12296" width="15.140625" style="290" bestFit="1" customWidth="1"/>
    <col min="12297" max="12297" width="11" style="290" customWidth="1"/>
    <col min="12298" max="12298" width="8.85546875" style="290" bestFit="1" customWidth="1"/>
    <col min="12299" max="12544" width="8" style="290"/>
    <col min="12545" max="12545" width="19.42578125" style="290" customWidth="1"/>
    <col min="12546" max="12546" width="12.140625" style="290" customWidth="1"/>
    <col min="12547" max="12547" width="11.28515625" style="290" customWidth="1"/>
    <col min="12548" max="12548" width="9.5703125" style="290" bestFit="1" customWidth="1"/>
    <col min="12549" max="12549" width="14.7109375" style="290" bestFit="1" customWidth="1"/>
    <col min="12550" max="12550" width="11.42578125" style="290" bestFit="1" customWidth="1"/>
    <col min="12551" max="12551" width="9.140625" style="290" bestFit="1" customWidth="1"/>
    <col min="12552" max="12552" width="15.140625" style="290" bestFit="1" customWidth="1"/>
    <col min="12553" max="12553" width="11" style="290" customWidth="1"/>
    <col min="12554" max="12554" width="8.85546875" style="290" bestFit="1" customWidth="1"/>
    <col min="12555" max="12800" width="8" style="290"/>
    <col min="12801" max="12801" width="19.42578125" style="290" customWidth="1"/>
    <col min="12802" max="12802" width="12.140625" style="290" customWidth="1"/>
    <col min="12803" max="12803" width="11.28515625" style="290" customWidth="1"/>
    <col min="12804" max="12804" width="9.5703125" style="290" bestFit="1" customWidth="1"/>
    <col min="12805" max="12805" width="14.7109375" style="290" bestFit="1" customWidth="1"/>
    <col min="12806" max="12806" width="11.42578125" style="290" bestFit="1" customWidth="1"/>
    <col min="12807" max="12807" width="9.140625" style="290" bestFit="1" customWidth="1"/>
    <col min="12808" max="12808" width="15.140625" style="290" bestFit="1" customWidth="1"/>
    <col min="12809" max="12809" width="11" style="290" customWidth="1"/>
    <col min="12810" max="12810" width="8.85546875" style="290" bestFit="1" customWidth="1"/>
    <col min="12811" max="13056" width="8" style="290"/>
    <col min="13057" max="13057" width="19.42578125" style="290" customWidth="1"/>
    <col min="13058" max="13058" width="12.140625" style="290" customWidth="1"/>
    <col min="13059" max="13059" width="11.28515625" style="290" customWidth="1"/>
    <col min="13060" max="13060" width="9.5703125" style="290" bestFit="1" customWidth="1"/>
    <col min="13061" max="13061" width="14.7109375" style="290" bestFit="1" customWidth="1"/>
    <col min="13062" max="13062" width="11.42578125" style="290" bestFit="1" customWidth="1"/>
    <col min="13063" max="13063" width="9.140625" style="290" bestFit="1" customWidth="1"/>
    <col min="13064" max="13064" width="15.140625" style="290" bestFit="1" customWidth="1"/>
    <col min="13065" max="13065" width="11" style="290" customWidth="1"/>
    <col min="13066" max="13066" width="8.85546875" style="290" bestFit="1" customWidth="1"/>
    <col min="13067" max="13312" width="8" style="290"/>
    <col min="13313" max="13313" width="19.42578125" style="290" customWidth="1"/>
    <col min="13314" max="13314" width="12.140625" style="290" customWidth="1"/>
    <col min="13315" max="13315" width="11.28515625" style="290" customWidth="1"/>
    <col min="13316" max="13316" width="9.5703125" style="290" bestFit="1" customWidth="1"/>
    <col min="13317" max="13317" width="14.7109375" style="290" bestFit="1" customWidth="1"/>
    <col min="13318" max="13318" width="11.42578125" style="290" bestFit="1" customWidth="1"/>
    <col min="13319" max="13319" width="9.140625" style="290" bestFit="1" customWidth="1"/>
    <col min="13320" max="13320" width="15.140625" style="290" bestFit="1" customWidth="1"/>
    <col min="13321" max="13321" width="11" style="290" customWidth="1"/>
    <col min="13322" max="13322" width="8.85546875" style="290" bestFit="1" customWidth="1"/>
    <col min="13323" max="13568" width="8" style="290"/>
    <col min="13569" max="13569" width="19.42578125" style="290" customWidth="1"/>
    <col min="13570" max="13570" width="12.140625" style="290" customWidth="1"/>
    <col min="13571" max="13571" width="11.28515625" style="290" customWidth="1"/>
    <col min="13572" max="13572" width="9.5703125" style="290" bestFit="1" customWidth="1"/>
    <col min="13573" max="13573" width="14.7109375" style="290" bestFit="1" customWidth="1"/>
    <col min="13574" max="13574" width="11.42578125" style="290" bestFit="1" customWidth="1"/>
    <col min="13575" max="13575" width="9.140625" style="290" bestFit="1" customWidth="1"/>
    <col min="13576" max="13576" width="15.140625" style="290" bestFit="1" customWidth="1"/>
    <col min="13577" max="13577" width="11" style="290" customWidth="1"/>
    <col min="13578" max="13578" width="8.85546875" style="290" bestFit="1" customWidth="1"/>
    <col min="13579" max="13824" width="8" style="290"/>
    <col min="13825" max="13825" width="19.42578125" style="290" customWidth="1"/>
    <col min="13826" max="13826" width="12.140625" style="290" customWidth="1"/>
    <col min="13827" max="13827" width="11.28515625" style="290" customWidth="1"/>
    <col min="13828" max="13828" width="9.5703125" style="290" bestFit="1" customWidth="1"/>
    <col min="13829" max="13829" width="14.7109375" style="290" bestFit="1" customWidth="1"/>
    <col min="13830" max="13830" width="11.42578125" style="290" bestFit="1" customWidth="1"/>
    <col min="13831" max="13831" width="9.140625" style="290" bestFit="1" customWidth="1"/>
    <col min="13832" max="13832" width="15.140625" style="290" bestFit="1" customWidth="1"/>
    <col min="13833" max="13833" width="11" style="290" customWidth="1"/>
    <col min="13834" max="13834" width="8.85546875" style="290" bestFit="1" customWidth="1"/>
    <col min="13835" max="14080" width="8" style="290"/>
    <col min="14081" max="14081" width="19.42578125" style="290" customWidth="1"/>
    <col min="14082" max="14082" width="12.140625" style="290" customWidth="1"/>
    <col min="14083" max="14083" width="11.28515625" style="290" customWidth="1"/>
    <col min="14084" max="14084" width="9.5703125" style="290" bestFit="1" customWidth="1"/>
    <col min="14085" max="14085" width="14.7109375" style="290" bestFit="1" customWidth="1"/>
    <col min="14086" max="14086" width="11.42578125" style="290" bestFit="1" customWidth="1"/>
    <col min="14087" max="14087" width="9.140625" style="290" bestFit="1" customWidth="1"/>
    <col min="14088" max="14088" width="15.140625" style="290" bestFit="1" customWidth="1"/>
    <col min="14089" max="14089" width="11" style="290" customWidth="1"/>
    <col min="14090" max="14090" width="8.85546875" style="290" bestFit="1" customWidth="1"/>
    <col min="14091" max="14336" width="8" style="290"/>
    <col min="14337" max="14337" width="19.42578125" style="290" customWidth="1"/>
    <col min="14338" max="14338" width="12.140625" style="290" customWidth="1"/>
    <col min="14339" max="14339" width="11.28515625" style="290" customWidth="1"/>
    <col min="14340" max="14340" width="9.5703125" style="290" bestFit="1" customWidth="1"/>
    <col min="14341" max="14341" width="14.7109375" style="290" bestFit="1" customWidth="1"/>
    <col min="14342" max="14342" width="11.42578125" style="290" bestFit="1" customWidth="1"/>
    <col min="14343" max="14343" width="9.140625" style="290" bestFit="1" customWidth="1"/>
    <col min="14344" max="14344" width="15.140625" style="290" bestFit="1" customWidth="1"/>
    <col min="14345" max="14345" width="11" style="290" customWidth="1"/>
    <col min="14346" max="14346" width="8.85546875" style="290" bestFit="1" customWidth="1"/>
    <col min="14347" max="14592" width="8" style="290"/>
    <col min="14593" max="14593" width="19.42578125" style="290" customWidth="1"/>
    <col min="14594" max="14594" width="12.140625" style="290" customWidth="1"/>
    <col min="14595" max="14595" width="11.28515625" style="290" customWidth="1"/>
    <col min="14596" max="14596" width="9.5703125" style="290" bestFit="1" customWidth="1"/>
    <col min="14597" max="14597" width="14.7109375" style="290" bestFit="1" customWidth="1"/>
    <col min="14598" max="14598" width="11.42578125" style="290" bestFit="1" customWidth="1"/>
    <col min="14599" max="14599" width="9.140625" style="290" bestFit="1" customWidth="1"/>
    <col min="14600" max="14600" width="15.140625" style="290" bestFit="1" customWidth="1"/>
    <col min="14601" max="14601" width="11" style="290" customWidth="1"/>
    <col min="14602" max="14602" width="8.85546875" style="290" bestFit="1" customWidth="1"/>
    <col min="14603" max="14848" width="8" style="290"/>
    <col min="14849" max="14849" width="19.42578125" style="290" customWidth="1"/>
    <col min="14850" max="14850" width="12.140625" style="290" customWidth="1"/>
    <col min="14851" max="14851" width="11.28515625" style="290" customWidth="1"/>
    <col min="14852" max="14852" width="9.5703125" style="290" bestFit="1" customWidth="1"/>
    <col min="14853" max="14853" width="14.7109375" style="290" bestFit="1" customWidth="1"/>
    <col min="14854" max="14854" width="11.42578125" style="290" bestFit="1" customWidth="1"/>
    <col min="14855" max="14855" width="9.140625" style="290" bestFit="1" customWidth="1"/>
    <col min="14856" max="14856" width="15.140625" style="290" bestFit="1" customWidth="1"/>
    <col min="14857" max="14857" width="11" style="290" customWidth="1"/>
    <col min="14858" max="14858" width="8.85546875" style="290" bestFit="1" customWidth="1"/>
    <col min="14859" max="15104" width="8" style="290"/>
    <col min="15105" max="15105" width="19.42578125" style="290" customWidth="1"/>
    <col min="15106" max="15106" width="12.140625" style="290" customWidth="1"/>
    <col min="15107" max="15107" width="11.28515625" style="290" customWidth="1"/>
    <col min="15108" max="15108" width="9.5703125" style="290" bestFit="1" customWidth="1"/>
    <col min="15109" max="15109" width="14.7109375" style="290" bestFit="1" customWidth="1"/>
    <col min="15110" max="15110" width="11.42578125" style="290" bestFit="1" customWidth="1"/>
    <col min="15111" max="15111" width="9.140625" style="290" bestFit="1" customWidth="1"/>
    <col min="15112" max="15112" width="15.140625" style="290" bestFit="1" customWidth="1"/>
    <col min="15113" max="15113" width="11" style="290" customWidth="1"/>
    <col min="15114" max="15114" width="8.85546875" style="290" bestFit="1" customWidth="1"/>
    <col min="15115" max="15360" width="8" style="290"/>
    <col min="15361" max="15361" width="19.42578125" style="290" customWidth="1"/>
    <col min="15362" max="15362" width="12.140625" style="290" customWidth="1"/>
    <col min="15363" max="15363" width="11.28515625" style="290" customWidth="1"/>
    <col min="15364" max="15364" width="9.5703125" style="290" bestFit="1" customWidth="1"/>
    <col min="15365" max="15365" width="14.7109375" style="290" bestFit="1" customWidth="1"/>
    <col min="15366" max="15366" width="11.42578125" style="290" bestFit="1" customWidth="1"/>
    <col min="15367" max="15367" width="9.140625" style="290" bestFit="1" customWidth="1"/>
    <col min="15368" max="15368" width="15.140625" style="290" bestFit="1" customWidth="1"/>
    <col min="15369" max="15369" width="11" style="290" customWidth="1"/>
    <col min="15370" max="15370" width="8.85546875" style="290" bestFit="1" customWidth="1"/>
    <col min="15371" max="15616" width="8" style="290"/>
    <col min="15617" max="15617" width="19.42578125" style="290" customWidth="1"/>
    <col min="15618" max="15618" width="12.140625" style="290" customWidth="1"/>
    <col min="15619" max="15619" width="11.28515625" style="290" customWidth="1"/>
    <col min="15620" max="15620" width="9.5703125" style="290" bestFit="1" customWidth="1"/>
    <col min="15621" max="15621" width="14.7109375" style="290" bestFit="1" customWidth="1"/>
    <col min="15622" max="15622" width="11.42578125" style="290" bestFit="1" customWidth="1"/>
    <col min="15623" max="15623" width="9.140625" style="290" bestFit="1" customWidth="1"/>
    <col min="15624" max="15624" width="15.140625" style="290" bestFit="1" customWidth="1"/>
    <col min="15625" max="15625" width="11" style="290" customWidth="1"/>
    <col min="15626" max="15626" width="8.85546875" style="290" bestFit="1" customWidth="1"/>
    <col min="15627" max="15872" width="8" style="290"/>
    <col min="15873" max="15873" width="19.42578125" style="290" customWidth="1"/>
    <col min="15874" max="15874" width="12.140625" style="290" customWidth="1"/>
    <col min="15875" max="15875" width="11.28515625" style="290" customWidth="1"/>
    <col min="15876" max="15876" width="9.5703125" style="290" bestFit="1" customWidth="1"/>
    <col min="15877" max="15877" width="14.7109375" style="290" bestFit="1" customWidth="1"/>
    <col min="15878" max="15878" width="11.42578125" style="290" bestFit="1" customWidth="1"/>
    <col min="15879" max="15879" width="9.140625" style="290" bestFit="1" customWidth="1"/>
    <col min="15880" max="15880" width="15.140625" style="290" bestFit="1" customWidth="1"/>
    <col min="15881" max="15881" width="11" style="290" customWidth="1"/>
    <col min="15882" max="15882" width="8.85546875" style="290" bestFit="1" customWidth="1"/>
    <col min="15883" max="16128" width="8" style="290"/>
    <col min="16129" max="16129" width="19.42578125" style="290" customWidth="1"/>
    <col min="16130" max="16130" width="12.140625" style="290" customWidth="1"/>
    <col min="16131" max="16131" width="11.28515625" style="290" customWidth="1"/>
    <col min="16132" max="16132" width="9.5703125" style="290" bestFit="1" customWidth="1"/>
    <col min="16133" max="16133" width="14.7109375" style="290" bestFit="1" customWidth="1"/>
    <col min="16134" max="16134" width="11.42578125" style="290" bestFit="1" customWidth="1"/>
    <col min="16135" max="16135" width="9.140625" style="290" bestFit="1" customWidth="1"/>
    <col min="16136" max="16136" width="15.140625" style="290" bestFit="1" customWidth="1"/>
    <col min="16137" max="16137" width="11" style="290" customWidth="1"/>
    <col min="16138" max="16138" width="8.85546875" style="290" bestFit="1" customWidth="1"/>
    <col min="16139" max="16384" width="8" style="290"/>
  </cols>
  <sheetData>
    <row r="1" spans="1:9">
      <c r="A1" s="200" t="s">
        <v>1219</v>
      </c>
      <c r="B1" s="200"/>
      <c r="C1" s="200"/>
      <c r="D1" s="200"/>
      <c r="E1" s="200"/>
      <c r="F1" s="200"/>
      <c r="G1" s="200"/>
      <c r="H1" s="200"/>
      <c r="I1" s="289"/>
    </row>
    <row r="2" spans="1:9">
      <c r="A2" s="291"/>
      <c r="B2" s="291"/>
      <c r="C2" s="291"/>
      <c r="D2" s="291"/>
      <c r="E2" s="291"/>
      <c r="F2" s="291"/>
      <c r="G2" s="291"/>
      <c r="H2" s="291"/>
      <c r="I2" s="292"/>
    </row>
    <row r="3" spans="1:9">
      <c r="A3" s="293"/>
      <c r="B3" s="294" t="s">
        <v>1207</v>
      </c>
      <c r="C3" s="294" t="s">
        <v>1208</v>
      </c>
      <c r="D3" s="294" t="s">
        <v>1209</v>
      </c>
      <c r="E3" s="294" t="s">
        <v>1210</v>
      </c>
      <c r="F3" s="294" t="s">
        <v>1211</v>
      </c>
      <c r="G3" s="294" t="s">
        <v>1212</v>
      </c>
      <c r="H3" s="294" t="s">
        <v>1213</v>
      </c>
      <c r="I3" s="294" t="s">
        <v>1220</v>
      </c>
    </row>
    <row r="4" spans="1:9">
      <c r="A4" s="200"/>
      <c r="B4" s="295"/>
      <c r="C4" s="295"/>
      <c r="D4" s="295"/>
      <c r="E4" s="295"/>
      <c r="F4" s="295"/>
      <c r="G4" s="295"/>
      <c r="H4" s="295"/>
      <c r="I4" s="296"/>
    </row>
    <row r="5" spans="1:9">
      <c r="A5" s="200"/>
      <c r="B5" s="336" t="s">
        <v>1221</v>
      </c>
      <c r="C5" s="336"/>
      <c r="D5" s="336"/>
      <c r="E5" s="336"/>
      <c r="F5" s="336"/>
      <c r="G5" s="336"/>
      <c r="H5" s="336"/>
      <c r="I5" s="336"/>
    </row>
    <row r="6" spans="1:9">
      <c r="A6" s="200" t="s">
        <v>34</v>
      </c>
      <c r="B6" s="297">
        <v>20806.849999999999</v>
      </c>
      <c r="C6" s="298">
        <v>5894.75</v>
      </c>
      <c r="D6" s="298" t="s">
        <v>185</v>
      </c>
      <c r="E6" s="298">
        <v>13180.5</v>
      </c>
      <c r="F6" s="297">
        <v>13263.130000000001</v>
      </c>
      <c r="G6" s="298" t="s">
        <v>185</v>
      </c>
      <c r="H6" s="298" t="s">
        <v>185</v>
      </c>
      <c r="I6" s="297">
        <v>53145.229999999996</v>
      </c>
    </row>
    <row r="7" spans="1:9">
      <c r="A7" s="200" t="s">
        <v>196</v>
      </c>
      <c r="B7" s="297">
        <v>3888.25</v>
      </c>
      <c r="C7" s="298">
        <v>706</v>
      </c>
      <c r="D7" s="297">
        <v>993</v>
      </c>
      <c r="E7" s="298">
        <v>3322.5</v>
      </c>
      <c r="F7" s="297">
        <v>29598.799999999999</v>
      </c>
      <c r="G7" s="298" t="s">
        <v>185</v>
      </c>
      <c r="H7" s="298" t="s">
        <v>185</v>
      </c>
      <c r="I7" s="297">
        <v>38508.550000000003</v>
      </c>
    </row>
    <row r="8" spans="1:9">
      <c r="A8" s="196" t="s">
        <v>35</v>
      </c>
      <c r="B8" s="297">
        <v>12541.9</v>
      </c>
      <c r="C8" s="298" t="s">
        <v>185</v>
      </c>
      <c r="D8" s="297">
        <v>2200.25</v>
      </c>
      <c r="E8" s="298" t="s">
        <v>185</v>
      </c>
      <c r="F8" s="297">
        <v>45677.64</v>
      </c>
      <c r="G8" s="298">
        <v>1440.3400000000001</v>
      </c>
      <c r="H8" s="298" t="s">
        <v>185</v>
      </c>
      <c r="I8" s="297">
        <v>61860.130000000005</v>
      </c>
    </row>
    <row r="9" spans="1:9">
      <c r="A9" s="200" t="s">
        <v>36</v>
      </c>
      <c r="B9" s="297">
        <v>15165.4</v>
      </c>
      <c r="C9" s="297">
        <v>4285.68</v>
      </c>
      <c r="D9" s="298" t="s">
        <v>185</v>
      </c>
      <c r="E9" s="297">
        <v>3366</v>
      </c>
      <c r="F9" s="297">
        <v>31670.820000000003</v>
      </c>
      <c r="G9" s="298" t="s">
        <v>185</v>
      </c>
      <c r="H9" s="298" t="s">
        <v>185</v>
      </c>
      <c r="I9" s="297">
        <v>54487.900000000009</v>
      </c>
    </row>
    <row r="10" spans="1:9">
      <c r="A10" s="196" t="s">
        <v>37</v>
      </c>
      <c r="B10" s="297">
        <v>17329.68</v>
      </c>
      <c r="C10" s="298" t="s">
        <v>185</v>
      </c>
      <c r="D10" s="297">
        <v>2010</v>
      </c>
      <c r="E10" s="298" t="s">
        <v>185</v>
      </c>
      <c r="F10" s="297">
        <v>54591.869999999995</v>
      </c>
      <c r="G10" s="297">
        <v>2352</v>
      </c>
      <c r="H10" s="298" t="s">
        <v>185</v>
      </c>
      <c r="I10" s="297">
        <v>76283.549999999988</v>
      </c>
    </row>
    <row r="11" spans="1:9">
      <c r="A11" s="200" t="s">
        <v>39</v>
      </c>
      <c r="B11" s="297">
        <v>19410.96</v>
      </c>
      <c r="C11" s="297">
        <v>4529.25</v>
      </c>
      <c r="D11" s="298" t="s">
        <v>185</v>
      </c>
      <c r="E11" s="297">
        <v>18044.25</v>
      </c>
      <c r="F11" s="297">
        <v>38551.42</v>
      </c>
      <c r="G11" s="298" t="s">
        <v>185</v>
      </c>
      <c r="H11" s="298" t="s">
        <v>185</v>
      </c>
      <c r="I11" s="297">
        <v>80535.88</v>
      </c>
    </row>
    <row r="12" spans="1:9">
      <c r="A12" s="196" t="s">
        <v>40</v>
      </c>
      <c r="B12" s="297">
        <v>20856.78</v>
      </c>
      <c r="C12" s="298" t="s">
        <v>185</v>
      </c>
      <c r="D12" s="297">
        <v>557.5</v>
      </c>
      <c r="E12" s="297">
        <v>1518</v>
      </c>
      <c r="F12" s="297">
        <v>22279.440000000002</v>
      </c>
      <c r="G12" s="297">
        <v>2701</v>
      </c>
      <c r="H12" s="298" t="s">
        <v>185</v>
      </c>
      <c r="I12" s="297">
        <v>47912.72</v>
      </c>
    </row>
    <row r="13" spans="1:9">
      <c r="A13" s="200" t="s">
        <v>41</v>
      </c>
      <c r="B13" s="297">
        <v>12745.74</v>
      </c>
      <c r="C13" s="298" t="s">
        <v>185</v>
      </c>
      <c r="D13" s="298">
        <v>1078</v>
      </c>
      <c r="E13" s="297">
        <v>5915.5</v>
      </c>
      <c r="F13" s="297">
        <v>30931.3</v>
      </c>
      <c r="G13" s="298" t="s">
        <v>185</v>
      </c>
      <c r="H13" s="298" t="s">
        <v>185</v>
      </c>
      <c r="I13" s="297">
        <v>50670.539999999994</v>
      </c>
    </row>
    <row r="14" spans="1:9">
      <c r="A14" s="200" t="s">
        <v>42</v>
      </c>
      <c r="B14" s="297">
        <v>5057.75</v>
      </c>
      <c r="C14" s="298" t="s">
        <v>185</v>
      </c>
      <c r="D14" s="298"/>
      <c r="E14" s="297">
        <v>679.5</v>
      </c>
      <c r="F14" s="297">
        <v>8739.32</v>
      </c>
      <c r="G14" s="298" t="s">
        <v>185</v>
      </c>
      <c r="H14" s="298" t="s">
        <v>185</v>
      </c>
      <c r="I14" s="297">
        <v>14476.57</v>
      </c>
    </row>
    <row r="15" spans="1:9">
      <c r="A15" s="196" t="s">
        <v>43</v>
      </c>
      <c r="B15" s="297">
        <v>18332.599999999999</v>
      </c>
      <c r="C15" s="298" t="s">
        <v>185</v>
      </c>
      <c r="D15" s="297">
        <v>2973</v>
      </c>
      <c r="E15" s="297">
        <v>546</v>
      </c>
      <c r="F15" s="297">
        <v>114429.64000000001</v>
      </c>
      <c r="G15" s="298">
        <v>3126.6800000000003</v>
      </c>
      <c r="H15" s="298" t="s">
        <v>185</v>
      </c>
      <c r="I15" s="297">
        <v>139407.92000000001</v>
      </c>
    </row>
    <row r="16" spans="1:9">
      <c r="A16" s="196" t="s">
        <v>44</v>
      </c>
      <c r="B16" s="297">
        <v>87992.319999999992</v>
      </c>
      <c r="C16" s="297">
        <v>3037.5</v>
      </c>
      <c r="D16" s="297">
        <v>2221.0100000000002</v>
      </c>
      <c r="E16" s="297">
        <v>297</v>
      </c>
      <c r="F16" s="297">
        <v>169765.19</v>
      </c>
      <c r="G16" s="297">
        <v>5080</v>
      </c>
      <c r="H16" s="297">
        <v>2797.0000000000005</v>
      </c>
      <c r="I16" s="297">
        <v>271190.02</v>
      </c>
    </row>
    <row r="17" spans="1:9">
      <c r="A17" s="196" t="s">
        <v>46</v>
      </c>
      <c r="B17" s="297">
        <v>20538.11</v>
      </c>
      <c r="C17" s="298" t="s">
        <v>185</v>
      </c>
      <c r="D17" s="297">
        <v>802</v>
      </c>
      <c r="E17" s="298" t="s">
        <v>185</v>
      </c>
      <c r="F17" s="297">
        <v>96068.28</v>
      </c>
      <c r="G17" s="298">
        <v>6386.33</v>
      </c>
      <c r="H17" s="298" t="s">
        <v>185</v>
      </c>
      <c r="I17" s="297">
        <v>123794.72</v>
      </c>
    </row>
    <row r="18" spans="1:9">
      <c r="A18" s="200" t="s">
        <v>47</v>
      </c>
      <c r="B18" s="297">
        <v>79739.45</v>
      </c>
      <c r="C18" s="298">
        <v>2608</v>
      </c>
      <c r="D18" s="297">
        <v>7847.34</v>
      </c>
      <c r="E18" s="298" t="s">
        <v>185</v>
      </c>
      <c r="F18" s="297">
        <v>208647.47999999998</v>
      </c>
      <c r="G18" s="298">
        <v>16625.099999999999</v>
      </c>
      <c r="H18" s="298">
        <v>17008.89</v>
      </c>
      <c r="I18" s="297">
        <v>332476.25999999995</v>
      </c>
    </row>
    <row r="19" spans="1:9">
      <c r="A19" s="200" t="s">
        <v>48</v>
      </c>
      <c r="B19" s="297">
        <v>15884.220000000001</v>
      </c>
      <c r="C19" s="298" t="s">
        <v>185</v>
      </c>
      <c r="D19" s="298" t="s">
        <v>185</v>
      </c>
      <c r="E19" s="298" t="s">
        <v>185</v>
      </c>
      <c r="F19" s="297">
        <v>120839.85</v>
      </c>
      <c r="G19" s="298">
        <v>12282.62</v>
      </c>
      <c r="H19" s="298" t="s">
        <v>185</v>
      </c>
      <c r="I19" s="297">
        <v>149006.69</v>
      </c>
    </row>
    <row r="20" spans="1:9">
      <c r="A20" s="289" t="s">
        <v>1220</v>
      </c>
      <c r="B20" s="299">
        <v>350290.00999999995</v>
      </c>
      <c r="C20" s="299">
        <v>21061.18</v>
      </c>
      <c r="D20" s="299">
        <v>20682.099999999999</v>
      </c>
      <c r="E20" s="299">
        <v>46869.25</v>
      </c>
      <c r="F20" s="299">
        <v>985054.18</v>
      </c>
      <c r="G20" s="299">
        <v>49994.07</v>
      </c>
      <c r="H20" s="299">
        <v>19805.89</v>
      </c>
      <c r="I20" s="299">
        <v>1493756.6800000002</v>
      </c>
    </row>
    <row r="21" spans="1:9">
      <c r="A21" s="200"/>
      <c r="B21" s="300"/>
      <c r="C21" s="300"/>
      <c r="D21" s="300"/>
      <c r="E21" s="300"/>
      <c r="F21" s="300"/>
      <c r="G21" s="300"/>
      <c r="H21" s="300"/>
      <c r="I21" s="301"/>
    </row>
    <row r="22" spans="1:9">
      <c r="B22" s="336" t="s">
        <v>1222</v>
      </c>
      <c r="C22" s="336"/>
      <c r="D22" s="336"/>
      <c r="E22" s="336"/>
      <c r="F22" s="336"/>
      <c r="G22" s="336"/>
      <c r="H22" s="336"/>
      <c r="I22" s="336"/>
    </row>
    <row r="23" spans="1:9">
      <c r="A23" s="200" t="s">
        <v>34</v>
      </c>
      <c r="B23" s="302">
        <v>112.92727272727272</v>
      </c>
      <c r="C23" s="302">
        <v>155.125</v>
      </c>
      <c r="D23" s="298" t="s">
        <v>185</v>
      </c>
      <c r="E23" s="302">
        <v>80.738131699846861</v>
      </c>
      <c r="F23" s="302">
        <v>42.340399042298486</v>
      </c>
      <c r="G23" s="298" t="s">
        <v>185</v>
      </c>
      <c r="H23" s="298" t="s">
        <v>185</v>
      </c>
      <c r="I23" s="302">
        <v>76.057574239713773</v>
      </c>
    </row>
    <row r="24" spans="1:9">
      <c r="A24" s="200" t="s">
        <v>196</v>
      </c>
      <c r="B24" s="302">
        <v>124.42400000000001</v>
      </c>
      <c r="C24" s="302">
        <v>117.66666666666667</v>
      </c>
      <c r="D24" s="302">
        <v>77.882352941176464</v>
      </c>
      <c r="E24" s="302">
        <v>79.107142857142861</v>
      </c>
      <c r="F24" s="302">
        <v>97.928205128205121</v>
      </c>
      <c r="G24" s="298" t="s">
        <v>185</v>
      </c>
      <c r="H24" s="298" t="s">
        <v>185</v>
      </c>
      <c r="I24" s="302">
        <v>97.675459733671531</v>
      </c>
    </row>
    <row r="25" spans="1:9">
      <c r="A25" s="196" t="s">
        <v>35</v>
      </c>
      <c r="B25" s="302">
        <v>162.88181818181818</v>
      </c>
      <c r="C25" s="298" t="s">
        <v>185</v>
      </c>
      <c r="D25" s="302">
        <v>103.54117647058824</v>
      </c>
      <c r="E25" s="298" t="s">
        <v>185</v>
      </c>
      <c r="F25" s="302">
        <v>110.59961259079903</v>
      </c>
      <c r="G25" s="302">
        <v>106.69185185185187</v>
      </c>
      <c r="H25" s="298" t="s">
        <v>185</v>
      </c>
      <c r="I25" s="302">
        <v>117.88495474035255</v>
      </c>
    </row>
    <row r="26" spans="1:9">
      <c r="A26" s="200" t="s">
        <v>36</v>
      </c>
      <c r="B26" s="302">
        <v>80.990120160213621</v>
      </c>
      <c r="C26" s="302">
        <v>123.32892086330936</v>
      </c>
      <c r="D26" s="298" t="s">
        <v>185</v>
      </c>
      <c r="E26" s="302">
        <v>62.333333333333336</v>
      </c>
      <c r="F26" s="302">
        <v>84.51186124082723</v>
      </c>
      <c r="G26" s="298" t="s">
        <v>185</v>
      </c>
      <c r="H26" s="298" t="s">
        <v>185</v>
      </c>
      <c r="I26" s="302">
        <v>83.730925854782953</v>
      </c>
    </row>
    <row r="27" spans="1:9">
      <c r="A27" s="196" t="s">
        <v>37</v>
      </c>
      <c r="B27" s="302">
        <v>150.69286956521739</v>
      </c>
      <c r="C27" s="298" t="s">
        <v>185</v>
      </c>
      <c r="D27" s="302">
        <v>111.66666666666667</v>
      </c>
      <c r="E27" s="298" t="s">
        <v>185</v>
      </c>
      <c r="F27" s="302">
        <v>121.51779632721201</v>
      </c>
      <c r="G27" s="302">
        <v>130.66666666666666</v>
      </c>
      <c r="H27" s="298" t="s">
        <v>185</v>
      </c>
      <c r="I27" s="302">
        <v>127.08629737609327</v>
      </c>
    </row>
    <row r="28" spans="1:9">
      <c r="A28" s="200" t="s">
        <v>39</v>
      </c>
      <c r="B28" s="302">
        <v>110.76154065620541</v>
      </c>
      <c r="C28" s="302">
        <v>167.75</v>
      </c>
      <c r="D28" s="298" t="s">
        <v>185</v>
      </c>
      <c r="E28" s="302">
        <v>81.648190045248867</v>
      </c>
      <c r="F28" s="302">
        <v>92.894987951807224</v>
      </c>
      <c r="G28" s="303"/>
      <c r="H28" s="298" t="s">
        <v>185</v>
      </c>
      <c r="I28" s="302">
        <v>96.076206382344168</v>
      </c>
    </row>
    <row r="29" spans="1:9">
      <c r="A29" s="196" t="s">
        <v>40</v>
      </c>
      <c r="B29" s="302">
        <v>187.47667415730336</v>
      </c>
      <c r="C29" s="298" t="s">
        <v>185</v>
      </c>
      <c r="D29" s="302">
        <v>111.5</v>
      </c>
      <c r="E29" s="302">
        <v>63.25</v>
      </c>
      <c r="F29" s="302">
        <v>54.20788321167884</v>
      </c>
      <c r="G29" s="302">
        <v>73</v>
      </c>
      <c r="H29" s="298" t="s">
        <v>185</v>
      </c>
      <c r="I29" s="302">
        <v>81.449587760305988</v>
      </c>
    </row>
    <row r="30" spans="1:9">
      <c r="A30" s="200" t="s">
        <v>41</v>
      </c>
      <c r="B30" s="302">
        <v>126.82328358208954</v>
      </c>
      <c r="C30" s="298" t="s">
        <v>185</v>
      </c>
      <c r="D30" s="302">
        <v>63.411764705882355</v>
      </c>
      <c r="E30" s="302">
        <v>57.154589371980677</v>
      </c>
      <c r="F30" s="302">
        <v>97.344767899291895</v>
      </c>
      <c r="G30" s="298" t="s">
        <v>185</v>
      </c>
      <c r="H30" s="298" t="s">
        <v>185</v>
      </c>
      <c r="I30" s="302">
        <v>94.052046403712282</v>
      </c>
    </row>
    <row r="31" spans="1:9">
      <c r="A31" s="200" t="s">
        <v>42</v>
      </c>
      <c r="B31" s="302">
        <v>153.2651515151515</v>
      </c>
      <c r="C31" s="298" t="s">
        <v>185</v>
      </c>
      <c r="D31" s="298" t="s">
        <v>185</v>
      </c>
      <c r="E31" s="302">
        <v>75.5</v>
      </c>
      <c r="F31" s="302">
        <v>182.06916666666666</v>
      </c>
      <c r="G31" s="298" t="s">
        <v>185</v>
      </c>
      <c r="H31" s="298" t="s">
        <v>185</v>
      </c>
      <c r="I31" s="302">
        <v>160.85077777777778</v>
      </c>
    </row>
    <row r="32" spans="1:9">
      <c r="A32" s="196" t="s">
        <v>43</v>
      </c>
      <c r="B32" s="302">
        <v>163.31937639198216</v>
      </c>
      <c r="C32" s="298" t="s">
        <v>185</v>
      </c>
      <c r="D32" s="302">
        <v>78.236842105263165</v>
      </c>
      <c r="E32" s="302">
        <v>39</v>
      </c>
      <c r="F32" s="302">
        <v>123.60749662435865</v>
      </c>
      <c r="G32" s="302">
        <v>156.334</v>
      </c>
      <c r="H32" s="298" t="s">
        <v>185</v>
      </c>
      <c r="I32" s="302">
        <v>125.59272072072073</v>
      </c>
    </row>
    <row r="33" spans="1:9">
      <c r="A33" s="196" t="s">
        <v>44</v>
      </c>
      <c r="B33" s="302">
        <v>168.08466093600762</v>
      </c>
      <c r="C33" s="302">
        <v>112.5</v>
      </c>
      <c r="D33" s="302">
        <v>164.51925925925929</v>
      </c>
      <c r="E33" s="302">
        <v>12.24742268041237</v>
      </c>
      <c r="F33" s="302">
        <v>190.85462619449129</v>
      </c>
      <c r="G33" s="302">
        <v>203.2</v>
      </c>
      <c r="H33" s="302">
        <v>103.59259259259261</v>
      </c>
      <c r="I33" s="302">
        <v>177.27734597156399</v>
      </c>
    </row>
    <row r="34" spans="1:9">
      <c r="A34" s="196" t="s">
        <v>46</v>
      </c>
      <c r="B34" s="302">
        <v>144.38038664323375</v>
      </c>
      <c r="C34" s="298" t="s">
        <v>185</v>
      </c>
      <c r="D34" s="302">
        <v>133.66666666666666</v>
      </c>
      <c r="E34" s="298" t="s">
        <v>185</v>
      </c>
      <c r="F34" s="302">
        <v>147.79735384615384</v>
      </c>
      <c r="G34" s="302">
        <v>117.18036697247706</v>
      </c>
      <c r="H34" s="298" t="s">
        <v>185</v>
      </c>
      <c r="I34" s="302">
        <v>145.171175608326</v>
      </c>
    </row>
    <row r="35" spans="1:9">
      <c r="A35" s="200" t="s">
        <v>47</v>
      </c>
      <c r="B35" s="302">
        <v>157.82177140029688</v>
      </c>
      <c r="C35" s="303">
        <v>176.81355932203391</v>
      </c>
      <c r="D35" s="302">
        <v>108.2391724137931</v>
      </c>
      <c r="E35" s="298" t="s">
        <v>185</v>
      </c>
      <c r="F35" s="302">
        <v>104.78216195856874</v>
      </c>
      <c r="G35" s="302">
        <v>97.507917888563043</v>
      </c>
      <c r="H35" s="302">
        <v>116.89958762886597</v>
      </c>
      <c r="I35" s="302">
        <v>114.65687041986376</v>
      </c>
    </row>
    <row r="36" spans="1:9">
      <c r="A36" s="200" t="s">
        <v>48</v>
      </c>
      <c r="B36" s="302">
        <v>126.56749003984065</v>
      </c>
      <c r="C36" s="298" t="s">
        <v>185</v>
      </c>
      <c r="D36" s="298" t="s">
        <v>185</v>
      </c>
      <c r="E36" s="298" t="s">
        <v>185</v>
      </c>
      <c r="F36" s="302">
        <v>121.44708542713569</v>
      </c>
      <c r="G36" s="302">
        <v>109.66625000000001</v>
      </c>
      <c r="H36" s="298" t="s">
        <v>185</v>
      </c>
      <c r="I36" s="302">
        <v>120.8979229208925</v>
      </c>
    </row>
    <row r="37" spans="1:9">
      <c r="A37" s="289" t="s">
        <v>1220</v>
      </c>
      <c r="B37" s="304">
        <v>144.53889416133688</v>
      </c>
      <c r="C37" s="304">
        <v>142.78766101694916</v>
      </c>
      <c r="D37" s="304">
        <v>101.38284313725489</v>
      </c>
      <c r="E37" s="304">
        <v>71.556106870229002</v>
      </c>
      <c r="F37" s="304">
        <v>115.94670040902805</v>
      </c>
      <c r="G37" s="304">
        <v>110.974628190899</v>
      </c>
      <c r="H37" s="304">
        <v>114.8167536231884</v>
      </c>
      <c r="I37" s="304">
        <v>119.03629285785438</v>
      </c>
    </row>
    <row r="38" spans="1:9">
      <c r="A38" s="292"/>
      <c r="B38" s="305"/>
      <c r="C38" s="305"/>
      <c r="D38" s="305"/>
      <c r="E38" s="305"/>
      <c r="F38" s="305"/>
      <c r="G38" s="305"/>
      <c r="H38" s="305"/>
      <c r="I38" s="305"/>
    </row>
    <row r="39" spans="1:9">
      <c r="B39" s="306"/>
      <c r="C39" s="306"/>
      <c r="D39" s="295"/>
      <c r="E39" s="295"/>
      <c r="F39" s="295"/>
      <c r="G39" s="295"/>
      <c r="H39" s="295"/>
      <c r="I39" s="296"/>
    </row>
    <row r="40" spans="1:9">
      <c r="A40" s="247" t="s">
        <v>1218</v>
      </c>
    </row>
  </sheetData>
  <mergeCells count="2">
    <mergeCell ref="B5:I5"/>
    <mergeCell ref="B22:I22"/>
  </mergeCells>
  <pageMargins left="0.3" right="0.2" top="1" bottom="1" header="0.5" footer="0.5"/>
  <pageSetup paperSize="9" scale="69"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L31"/>
  <sheetViews>
    <sheetView zoomScale="75" workbookViewId="0">
      <selection activeCell="D33" sqref="D33"/>
    </sheetView>
  </sheetViews>
  <sheetFormatPr defaultRowHeight="12.75"/>
  <cols>
    <col min="1" max="1" width="20.7109375" style="8" customWidth="1"/>
    <col min="2" max="2" width="14.28515625" style="8" customWidth="1"/>
    <col min="3" max="3" width="12" style="8" customWidth="1"/>
    <col min="4" max="4" width="11.42578125" style="8" customWidth="1"/>
    <col min="5" max="5" width="1.7109375" style="8" customWidth="1"/>
    <col min="6" max="6" width="13.7109375" style="8" customWidth="1"/>
    <col min="7" max="7" width="11.5703125" style="8" customWidth="1"/>
    <col min="8" max="8" width="12.28515625" style="8" customWidth="1"/>
    <col min="9" max="9" width="1.7109375" style="8" customWidth="1"/>
    <col min="10" max="12" width="12" style="8" customWidth="1"/>
    <col min="13" max="16384" width="9.140625" style="8"/>
  </cols>
  <sheetData>
    <row r="1" spans="1:12">
      <c r="A1" s="8" t="s">
        <v>198</v>
      </c>
    </row>
    <row r="2" spans="1:12">
      <c r="A2" s="22"/>
      <c r="B2" s="22"/>
      <c r="C2" s="22"/>
      <c r="D2" s="22"/>
      <c r="E2" s="6"/>
      <c r="F2" s="22"/>
      <c r="G2" s="22"/>
      <c r="H2" s="22"/>
      <c r="I2" s="22"/>
      <c r="J2" s="22"/>
      <c r="K2" s="22"/>
      <c r="L2" s="22"/>
    </row>
    <row r="3" spans="1:12">
      <c r="B3" s="307" t="s">
        <v>54</v>
      </c>
      <c r="C3" s="307"/>
      <c r="D3" s="307"/>
      <c r="E3" s="9"/>
      <c r="F3" s="307" t="s">
        <v>177</v>
      </c>
      <c r="G3" s="307"/>
      <c r="H3" s="307"/>
      <c r="J3" s="307" t="s">
        <v>178</v>
      </c>
      <c r="K3" s="307"/>
      <c r="L3" s="307"/>
    </row>
    <row r="4" spans="1:12">
      <c r="B4" s="23"/>
      <c r="C4" s="23" t="s">
        <v>25</v>
      </c>
      <c r="D4" s="23" t="s">
        <v>26</v>
      </c>
      <c r="E4" s="2"/>
      <c r="F4" s="23"/>
      <c r="G4" s="23" t="s">
        <v>25</v>
      </c>
      <c r="H4" s="23" t="s">
        <v>26</v>
      </c>
      <c r="J4" s="23"/>
      <c r="K4" s="23" t="s">
        <v>25</v>
      </c>
      <c r="L4" s="23" t="s">
        <v>26</v>
      </c>
    </row>
    <row r="5" spans="1:12">
      <c r="A5" s="22"/>
      <c r="B5" s="24" t="s">
        <v>27</v>
      </c>
      <c r="C5" s="24" t="s">
        <v>28</v>
      </c>
      <c r="D5" s="24" t="s">
        <v>29</v>
      </c>
      <c r="E5" s="6"/>
      <c r="F5" s="24" t="s">
        <v>27</v>
      </c>
      <c r="G5" s="24" t="s">
        <v>28</v>
      </c>
      <c r="H5" s="24" t="s">
        <v>29</v>
      </c>
      <c r="J5" s="24" t="s">
        <v>27</v>
      </c>
      <c r="K5" s="24" t="s">
        <v>28</v>
      </c>
      <c r="L5" s="24" t="s">
        <v>29</v>
      </c>
    </row>
    <row r="6" spans="1:12">
      <c r="A6" s="25"/>
    </row>
    <row r="7" spans="1:12">
      <c r="A7" s="26" t="s">
        <v>30</v>
      </c>
      <c r="B7" s="27">
        <v>14522.434942225809</v>
      </c>
      <c r="C7" s="27">
        <v>631.13873431475076</v>
      </c>
      <c r="D7" s="27">
        <v>13891.296207911058</v>
      </c>
      <c r="F7" s="28">
        <v>-5.1938881722465631</v>
      </c>
      <c r="G7" s="28">
        <v>-0.72630982282277157</v>
      </c>
      <c r="H7" s="28">
        <v>-5.3873384396427202</v>
      </c>
      <c r="J7" s="29">
        <v>1.4912066209782966</v>
      </c>
      <c r="K7" s="29">
        <v>-1.8826405914699818</v>
      </c>
      <c r="L7" s="29">
        <v>1.6372973203134467</v>
      </c>
    </row>
    <row r="8" spans="1:12">
      <c r="A8" s="26" t="s">
        <v>31</v>
      </c>
      <c r="B8" s="27">
        <v>917.1977934613343</v>
      </c>
      <c r="C8" s="27">
        <v>136.32404966191518</v>
      </c>
      <c r="D8" s="27">
        <v>780.87374379941912</v>
      </c>
      <c r="F8" s="28">
        <v>2.3792921692008635</v>
      </c>
      <c r="G8" s="28">
        <v>0.59926374564695839</v>
      </c>
      <c r="H8" s="28">
        <v>2.6965260369572879</v>
      </c>
      <c r="J8" s="29">
        <v>7.993863842394747</v>
      </c>
      <c r="K8" s="29">
        <v>-0.75273411998102635</v>
      </c>
      <c r="L8" s="29">
        <v>9.5526687831468351</v>
      </c>
    </row>
    <row r="9" spans="1:12">
      <c r="A9" s="26" t="s">
        <v>32</v>
      </c>
      <c r="B9" s="27">
        <v>76471.680553729195</v>
      </c>
      <c r="C9" s="27">
        <v>17743.419946583581</v>
      </c>
      <c r="D9" s="27">
        <v>58728.26060714561</v>
      </c>
      <c r="F9" s="28">
        <v>-0.17795185896228899</v>
      </c>
      <c r="G9" s="28">
        <v>-1.4714436648687099</v>
      </c>
      <c r="H9" s="28">
        <v>0.21955463136664552</v>
      </c>
      <c r="J9" s="29">
        <v>-4.0102749391692525</v>
      </c>
      <c r="K9" s="29">
        <v>-1.1713685379572993</v>
      </c>
      <c r="L9" s="29">
        <v>-4.8827069984719769</v>
      </c>
    </row>
    <row r="10" spans="1:12">
      <c r="A10" s="26" t="s">
        <v>35</v>
      </c>
      <c r="B10" s="27">
        <v>7316.2176429279543</v>
      </c>
      <c r="C10" s="27">
        <v>1699.8681128943699</v>
      </c>
      <c r="D10" s="27">
        <v>5616.3495300335844</v>
      </c>
      <c r="F10" s="28">
        <v>0.66778378543842332</v>
      </c>
      <c r="G10" s="28">
        <v>-1.3078447891352427</v>
      </c>
      <c r="H10" s="28">
        <v>1.2814236457667034</v>
      </c>
      <c r="J10" s="29">
        <v>1.6384582307604989</v>
      </c>
      <c r="K10" s="29">
        <v>-0.98223403564479206</v>
      </c>
      <c r="L10" s="29">
        <v>2.4524580164577601</v>
      </c>
    </row>
    <row r="11" spans="1:12">
      <c r="A11" s="26" t="s">
        <v>33</v>
      </c>
      <c r="B11" s="27">
        <v>96912.474465181644</v>
      </c>
      <c r="C11" s="27">
        <v>8238.2675030379651</v>
      </c>
      <c r="D11" s="27">
        <v>88674.206962143682</v>
      </c>
      <c r="F11" s="28">
        <v>6.2748456336460183</v>
      </c>
      <c r="G11" s="28">
        <v>-1.3557216450963028</v>
      </c>
      <c r="H11" s="28">
        <v>7.0441290233222267</v>
      </c>
      <c r="J11" s="29">
        <v>-0.1905244205579584</v>
      </c>
      <c r="K11" s="29">
        <v>-1.4140009598536192</v>
      </c>
      <c r="L11" s="29">
        <v>-6.7178390707631541E-2</v>
      </c>
    </row>
    <row r="12" spans="1:12">
      <c r="A12" s="26" t="s">
        <v>34</v>
      </c>
      <c r="B12" s="27">
        <v>16058.971953362847</v>
      </c>
      <c r="C12" s="27">
        <v>2766.4493767589297</v>
      </c>
      <c r="D12" s="27">
        <v>13292.522576603917</v>
      </c>
      <c r="F12" s="28">
        <v>3.7254400340695772</v>
      </c>
      <c r="G12" s="28">
        <v>-1.3453033166354154</v>
      </c>
      <c r="H12" s="28">
        <v>4.8470070343576577</v>
      </c>
      <c r="J12" s="29">
        <v>0.55768918215998953</v>
      </c>
      <c r="K12" s="29">
        <v>-0.78992704453300333</v>
      </c>
      <c r="L12" s="29">
        <v>0.8557602507147325</v>
      </c>
    </row>
    <row r="13" spans="1:12">
      <c r="A13" s="26" t="s">
        <v>196</v>
      </c>
      <c r="B13" s="27">
        <v>8904.6747520611843</v>
      </c>
      <c r="C13" s="27">
        <v>1810.6784078430496</v>
      </c>
      <c r="D13" s="27">
        <v>7093.9963442181343</v>
      </c>
      <c r="F13" s="28">
        <v>5.6628923644453689E-2</v>
      </c>
      <c r="G13" s="28">
        <v>-1.2845890841183534</v>
      </c>
      <c r="H13" s="28">
        <v>0.40482137241688032</v>
      </c>
      <c r="J13" s="29">
        <v>-4.3645586584571028</v>
      </c>
      <c r="K13" s="29">
        <v>-1.2655943391624043</v>
      </c>
      <c r="L13" s="29">
        <v>-5.1690781092461098</v>
      </c>
    </row>
    <row r="14" spans="1:12">
      <c r="A14" s="26" t="s">
        <v>36</v>
      </c>
      <c r="B14" s="27">
        <v>30297.095035268951</v>
      </c>
      <c r="C14" s="27">
        <v>4758.3063368073581</v>
      </c>
      <c r="D14" s="27">
        <v>25538.788698461591</v>
      </c>
      <c r="F14" s="28">
        <v>0.7856833757981897</v>
      </c>
      <c r="G14" s="28">
        <v>-1.409725120922084</v>
      </c>
      <c r="H14" s="28">
        <v>1.2055755743506713</v>
      </c>
      <c r="J14" s="29">
        <v>4.0628856588959312</v>
      </c>
      <c r="K14" s="29">
        <v>-1.2102528029674957</v>
      </c>
      <c r="L14" s="29">
        <v>5.0714222047511655</v>
      </c>
    </row>
    <row r="15" spans="1:12">
      <c r="A15" s="26" t="s">
        <v>37</v>
      </c>
      <c r="B15" s="27">
        <v>80401.842959054848</v>
      </c>
      <c r="C15" s="27">
        <v>12194.343357131205</v>
      </c>
      <c r="D15" s="27">
        <v>68207.499601923642</v>
      </c>
      <c r="F15" s="28">
        <v>0.98718216894601452</v>
      </c>
      <c r="G15" s="28">
        <v>-1.4509123102009767</v>
      </c>
      <c r="H15" s="28">
        <v>1.4358404052272753</v>
      </c>
      <c r="J15" s="29">
        <v>-7.0590324618655584</v>
      </c>
      <c r="K15" s="29">
        <v>-1.2037056061927387</v>
      </c>
      <c r="L15" s="29">
        <v>-8.1365299265395379</v>
      </c>
    </row>
    <row r="16" spans="1:12">
      <c r="A16" s="26" t="s">
        <v>38</v>
      </c>
      <c r="B16" s="27">
        <v>43006.62674920047</v>
      </c>
      <c r="C16" s="27">
        <v>5855.8569861498199</v>
      </c>
      <c r="D16" s="27">
        <v>37150.769763050652</v>
      </c>
      <c r="F16" s="28">
        <v>-0.35784666181674069</v>
      </c>
      <c r="G16" s="28">
        <v>-1.367177028827846</v>
      </c>
      <c r="H16" s="28">
        <v>-0.19686414658393725</v>
      </c>
      <c r="J16" s="29">
        <v>-1.9279958636684216</v>
      </c>
      <c r="K16" s="29">
        <v>-1.3475435266835316</v>
      </c>
      <c r="L16" s="29">
        <v>-2.0205747459003143</v>
      </c>
    </row>
    <row r="17" spans="1:12">
      <c r="A17" s="26" t="s">
        <v>39</v>
      </c>
      <c r="B17" s="27">
        <v>18409.600607723787</v>
      </c>
      <c r="C17" s="27">
        <v>1400.2553214769005</v>
      </c>
      <c r="D17" s="27">
        <v>17009.345286246888</v>
      </c>
      <c r="F17" s="28">
        <v>-0.48498933683183731</v>
      </c>
      <c r="G17" s="28">
        <v>-1.1672913805944503</v>
      </c>
      <c r="H17" s="28">
        <v>-0.4284004576019817</v>
      </c>
      <c r="J17" s="29">
        <v>-4.9593287948859839</v>
      </c>
      <c r="K17" s="29">
        <v>-1.4378705268181806</v>
      </c>
      <c r="L17" s="29">
        <v>-5.2513920804446261</v>
      </c>
    </row>
    <row r="18" spans="1:12">
      <c r="A18" s="26" t="s">
        <v>40</v>
      </c>
      <c r="B18" s="27">
        <v>94545.14647672516</v>
      </c>
      <c r="C18" s="27">
        <v>11057.442305565924</v>
      </c>
      <c r="D18" s="27">
        <v>83487.704171159232</v>
      </c>
      <c r="E18" s="27"/>
      <c r="F18" s="28">
        <v>-5.8530734014696328</v>
      </c>
      <c r="G18" s="28">
        <v>-1.4214762516261119</v>
      </c>
      <c r="H18" s="28">
        <v>-6.4103080917723574</v>
      </c>
      <c r="J18" s="29">
        <v>-1.9344869833256464</v>
      </c>
      <c r="K18" s="29">
        <v>-1.2715885744673749</v>
      </c>
      <c r="L18" s="29">
        <v>-2.0178406766042363</v>
      </c>
    </row>
    <row r="19" spans="1:12">
      <c r="A19" s="26" t="s">
        <v>41</v>
      </c>
      <c r="B19" s="27">
        <v>12826.396828901803</v>
      </c>
      <c r="C19" s="27">
        <v>1127.4987901473778</v>
      </c>
      <c r="D19" s="27">
        <v>11698.898038754425</v>
      </c>
      <c r="E19" s="27"/>
      <c r="F19" s="28">
        <v>-0.18078220196740538</v>
      </c>
      <c r="G19" s="28">
        <v>-1.157737937462622</v>
      </c>
      <c r="H19" s="28">
        <v>-8.5605335762944712E-2</v>
      </c>
      <c r="J19" s="29">
        <v>-4.4288148424757958</v>
      </c>
      <c r="K19" s="29">
        <v>-1.3302937052255437</v>
      </c>
      <c r="L19" s="29">
        <v>-4.7306786025183722</v>
      </c>
    </row>
    <row r="20" spans="1:12">
      <c r="A20" s="26" t="s">
        <v>42</v>
      </c>
      <c r="B20" s="27">
        <v>12310.450826296266</v>
      </c>
      <c r="C20" s="27">
        <v>1622.0877770027935</v>
      </c>
      <c r="D20" s="27">
        <v>10688.363049293474</v>
      </c>
      <c r="F20" s="28">
        <v>0.42409744435561991</v>
      </c>
      <c r="G20" s="28">
        <v>-1.2393858577141048</v>
      </c>
      <c r="H20" s="28">
        <v>0.68146116616664565</v>
      </c>
      <c r="J20" s="29">
        <v>6.2780593146049615</v>
      </c>
      <c r="K20" s="29">
        <v>-1.3306278790432271</v>
      </c>
      <c r="L20" s="29">
        <v>7.455227760970895</v>
      </c>
    </row>
    <row r="21" spans="1:12">
      <c r="A21" s="26" t="s">
        <v>43</v>
      </c>
      <c r="B21" s="27">
        <v>69135.145005822676</v>
      </c>
      <c r="C21" s="27">
        <v>4754.4675695326387</v>
      </c>
      <c r="D21" s="27">
        <v>64380.67743629004</v>
      </c>
      <c r="F21" s="28">
        <v>-0.24948036491639183</v>
      </c>
      <c r="G21" s="28">
        <v>-1.3052550504953295</v>
      </c>
      <c r="H21" s="28">
        <v>-0.17061579213638001</v>
      </c>
      <c r="J21" s="29">
        <v>3.5864806943030985</v>
      </c>
      <c r="K21" s="29">
        <v>-1.4736811706023856</v>
      </c>
      <c r="L21" s="29">
        <v>3.9644661765507934</v>
      </c>
    </row>
    <row r="22" spans="1:12">
      <c r="A22" s="26" t="s">
        <v>44</v>
      </c>
      <c r="B22" s="27">
        <v>7820.6859525745795</v>
      </c>
      <c r="C22" s="27">
        <v>904.46520507517141</v>
      </c>
      <c r="D22" s="27">
        <v>6916.2207474994084</v>
      </c>
      <c r="E22" s="27"/>
      <c r="F22" s="28">
        <v>2.9103491507012089</v>
      </c>
      <c r="G22" s="28">
        <v>-1.1121686323960496</v>
      </c>
      <c r="H22" s="28">
        <v>3.4607177206313087</v>
      </c>
      <c r="J22" s="29">
        <v>-17.715535736908002</v>
      </c>
      <c r="K22" s="29">
        <v>-1.2782927410083234</v>
      </c>
      <c r="L22" s="29">
        <v>-19.964510734423399</v>
      </c>
    </row>
    <row r="23" spans="1:12">
      <c r="A23" s="26" t="s">
        <v>45</v>
      </c>
      <c r="B23" s="27">
        <v>5054.6292593183816</v>
      </c>
      <c r="C23" s="27">
        <v>1076.2604572462362</v>
      </c>
      <c r="D23" s="27">
        <v>3978.3688020721456</v>
      </c>
      <c r="F23" s="28">
        <v>-12.650391790518</v>
      </c>
      <c r="G23" s="28">
        <v>-1.1323587272491453</v>
      </c>
      <c r="H23" s="28">
        <v>-15.319224298925196</v>
      </c>
      <c r="J23" s="29">
        <v>-10.544149915215545</v>
      </c>
      <c r="K23" s="29">
        <v>-1.362006071365738</v>
      </c>
      <c r="L23" s="29">
        <v>-12.671735749769711</v>
      </c>
    </row>
    <row r="24" spans="1:12">
      <c r="A24" s="26" t="s">
        <v>46</v>
      </c>
      <c r="B24" s="27">
        <v>24714.370735136581</v>
      </c>
      <c r="C24" s="27">
        <v>7877.834285623966</v>
      </c>
      <c r="D24" s="27">
        <v>16836.536449512616</v>
      </c>
      <c r="F24" s="28">
        <v>-4.3118643974589581</v>
      </c>
      <c r="G24" s="28">
        <v>-1.4185948407502313</v>
      </c>
      <c r="H24" s="28">
        <v>-5.6080963538238269</v>
      </c>
      <c r="J24" s="29">
        <v>-4.6121759684181809</v>
      </c>
      <c r="K24" s="29">
        <v>-1.2511206077717532</v>
      </c>
      <c r="L24" s="29">
        <v>-6.1179835954605117</v>
      </c>
    </row>
    <row r="25" spans="1:12">
      <c r="A25" s="26" t="s">
        <v>47</v>
      </c>
      <c r="B25" s="27">
        <v>5980.9950491417503</v>
      </c>
      <c r="C25" s="27">
        <v>1346.562708107848</v>
      </c>
      <c r="D25" s="27">
        <v>4634.432341033902</v>
      </c>
      <c r="F25" s="28">
        <v>-1.075595868700655</v>
      </c>
      <c r="G25" s="28">
        <v>-1.2463316212023994</v>
      </c>
      <c r="H25" s="28">
        <v>-1.0258768056839782</v>
      </c>
      <c r="J25" s="29">
        <v>-19.237537564134747</v>
      </c>
      <c r="K25" s="29">
        <v>-1.7425856818094683</v>
      </c>
      <c r="L25" s="29">
        <v>-24.332150744830013</v>
      </c>
    </row>
    <row r="26" spans="1:12">
      <c r="A26" s="26" t="s">
        <v>48</v>
      </c>
      <c r="B26" s="27">
        <v>28174.265564228328</v>
      </c>
      <c r="C26" s="27">
        <v>3544.4727690382028</v>
      </c>
      <c r="D26" s="27">
        <v>24629.792795190126</v>
      </c>
      <c r="F26" s="28">
        <v>2.3430439328490968</v>
      </c>
      <c r="G26" s="28">
        <v>-1.3501809692499001</v>
      </c>
      <c r="H26" s="28">
        <v>2.8974204628819327</v>
      </c>
      <c r="J26" s="29">
        <v>9.7467600349025396</v>
      </c>
      <c r="K26" s="29">
        <v>-2.7833627595326531</v>
      </c>
      <c r="L26" s="29">
        <v>11.627611101328624</v>
      </c>
    </row>
    <row r="27" spans="1:12">
      <c r="A27" s="26"/>
      <c r="B27" s="27"/>
      <c r="C27" s="27"/>
      <c r="D27" s="27"/>
      <c r="F27" s="28"/>
      <c r="G27" s="28"/>
      <c r="H27" s="28"/>
      <c r="J27" s="29"/>
      <c r="K27" s="29"/>
      <c r="L27" s="29"/>
    </row>
    <row r="28" spans="1:12">
      <c r="A28" s="7" t="s">
        <v>22</v>
      </c>
      <c r="B28" s="5">
        <v>653780.90315234347</v>
      </c>
      <c r="C28" s="5">
        <v>90546</v>
      </c>
      <c r="D28" s="5">
        <v>563234.90315234358</v>
      </c>
      <c r="E28" s="2"/>
      <c r="F28" s="30">
        <v>-0.1293497029343145</v>
      </c>
      <c r="G28" s="30">
        <v>-1.3814396789347556</v>
      </c>
      <c r="H28" s="30">
        <v>7.4909576976615141E-2</v>
      </c>
      <c r="I28" s="2"/>
      <c r="J28" s="14">
        <v>-1.552223098472177</v>
      </c>
      <c r="K28" s="14">
        <v>-1.3210983118544473</v>
      </c>
      <c r="L28" s="14">
        <v>-1.589927563318138</v>
      </c>
    </row>
    <row r="29" spans="1:12">
      <c r="A29" s="22"/>
      <c r="B29" s="22"/>
      <c r="C29" s="22"/>
      <c r="D29" s="22"/>
      <c r="E29" s="22"/>
      <c r="F29" s="22"/>
      <c r="G29" s="22"/>
      <c r="H29" s="22"/>
      <c r="I29" s="22"/>
      <c r="J29" s="22"/>
      <c r="K29" s="22"/>
      <c r="L29" s="22"/>
    </row>
    <row r="31" spans="1:12">
      <c r="A31" s="8" t="s">
        <v>53</v>
      </c>
    </row>
  </sheetData>
  <mergeCells count="3">
    <mergeCell ref="B3:D3"/>
    <mergeCell ref="F3:H3"/>
    <mergeCell ref="J3:L3"/>
  </mergeCells>
  <phoneticPr fontId="5" type="noConversion"/>
  <pageMargins left="0.22" right="0.75" top="1" bottom="1" header="0.5" footer="0.5"/>
  <pageSetup paperSize="9" scale="69" orientation="portrait"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L31"/>
  <sheetViews>
    <sheetView zoomScale="75" workbookViewId="0">
      <selection activeCell="C30" sqref="C30"/>
    </sheetView>
  </sheetViews>
  <sheetFormatPr defaultRowHeight="12.75"/>
  <cols>
    <col min="1" max="1" width="20.7109375" style="8" customWidth="1"/>
    <col min="2" max="2" width="13.85546875" style="8" customWidth="1"/>
    <col min="3" max="3" width="12" style="8" customWidth="1"/>
    <col min="4" max="4" width="11.42578125" style="8" customWidth="1"/>
    <col min="5" max="5" width="1.7109375" style="8" customWidth="1"/>
    <col min="6" max="7" width="11.5703125" style="8" customWidth="1"/>
    <col min="8" max="8" width="12.28515625" style="8" customWidth="1"/>
    <col min="9" max="9" width="1.7109375" style="8" customWidth="1"/>
    <col min="10" max="12" width="12.140625" style="8" customWidth="1"/>
    <col min="13" max="16384" width="9.140625" style="8"/>
  </cols>
  <sheetData>
    <row r="1" spans="1:12">
      <c r="A1" s="8" t="s">
        <v>199</v>
      </c>
    </row>
    <row r="2" spans="1:12">
      <c r="A2" s="22"/>
      <c r="B2" s="22"/>
      <c r="C2" s="22"/>
      <c r="D2" s="22"/>
      <c r="E2" s="6"/>
      <c r="F2" s="22"/>
      <c r="G2" s="22"/>
      <c r="H2" s="22"/>
      <c r="I2" s="22"/>
      <c r="J2" s="22"/>
      <c r="K2" s="22"/>
      <c r="L2" s="22"/>
    </row>
    <row r="3" spans="1:12">
      <c r="B3" s="307" t="s">
        <v>54</v>
      </c>
      <c r="C3" s="307"/>
      <c r="D3" s="307"/>
      <c r="E3" s="9"/>
      <c r="F3" s="307" t="s">
        <v>177</v>
      </c>
      <c r="G3" s="307"/>
      <c r="H3" s="307"/>
      <c r="J3" s="307" t="s">
        <v>178</v>
      </c>
      <c r="K3" s="307"/>
      <c r="L3" s="307"/>
    </row>
    <row r="4" spans="1:12">
      <c r="B4" s="23"/>
      <c r="C4" s="23" t="s">
        <v>25</v>
      </c>
      <c r="D4" s="23" t="s">
        <v>26</v>
      </c>
      <c r="E4" s="2"/>
      <c r="F4" s="23"/>
      <c r="G4" s="23" t="s">
        <v>25</v>
      </c>
      <c r="H4" s="23" t="s">
        <v>26</v>
      </c>
      <c r="J4" s="23"/>
      <c r="K4" s="23" t="s">
        <v>25</v>
      </c>
      <c r="L4" s="23" t="s">
        <v>26</v>
      </c>
    </row>
    <row r="5" spans="1:12">
      <c r="A5" s="22"/>
      <c r="B5" s="24" t="s">
        <v>27</v>
      </c>
      <c r="C5" s="24" t="s">
        <v>28</v>
      </c>
      <c r="D5" s="24" t="s">
        <v>29</v>
      </c>
      <c r="E5" s="6"/>
      <c r="F5" s="24" t="s">
        <v>27</v>
      </c>
      <c r="G5" s="24" t="s">
        <v>28</v>
      </c>
      <c r="H5" s="24" t="s">
        <v>29</v>
      </c>
      <c r="J5" s="24" t="s">
        <v>27</v>
      </c>
      <c r="K5" s="24" t="s">
        <v>28</v>
      </c>
      <c r="L5" s="24" t="s">
        <v>29</v>
      </c>
    </row>
    <row r="6" spans="1:12">
      <c r="A6" s="25"/>
    </row>
    <row r="7" spans="1:12">
      <c r="A7" s="26" t="s">
        <v>30</v>
      </c>
      <c r="B7" s="27">
        <v>7421.4988976432205</v>
      </c>
      <c r="C7" s="27">
        <v>3210.3208945855913</v>
      </c>
      <c r="D7" s="27">
        <v>4211.1780030576292</v>
      </c>
      <c r="F7" s="28">
        <v>-0.26585758743770538</v>
      </c>
      <c r="G7" s="28">
        <v>3.4881645149866367</v>
      </c>
      <c r="H7" s="28">
        <v>-2.9496450241282237</v>
      </c>
      <c r="J7" s="29">
        <v>-4.6151100133493816</v>
      </c>
      <c r="K7" s="29">
        <v>-6.0351243897077573</v>
      </c>
      <c r="L7" s="29">
        <v>-3.599927726401861</v>
      </c>
    </row>
    <row r="8" spans="1:12">
      <c r="A8" s="26" t="s">
        <v>31</v>
      </c>
      <c r="B8" s="27">
        <v>392.60342744572006</v>
      </c>
      <c r="C8" s="27">
        <v>173.70187985838368</v>
      </c>
      <c r="D8" s="27">
        <v>218.90154758733638</v>
      </c>
      <c r="F8" s="28">
        <v>-0.17460897794149263</v>
      </c>
      <c r="G8" s="28">
        <v>4.0979944272124227</v>
      </c>
      <c r="H8" s="28">
        <v>-3.3232836980877241</v>
      </c>
      <c r="J8" s="29">
        <v>-4.3236442555713621</v>
      </c>
      <c r="K8" s="29">
        <v>-4.7056289455559526</v>
      </c>
      <c r="L8" s="29">
        <v>-4.0421424584734931</v>
      </c>
    </row>
    <row r="9" spans="1:12">
      <c r="A9" s="26" t="s">
        <v>32</v>
      </c>
      <c r="B9" s="27">
        <v>31060.930964521307</v>
      </c>
      <c r="C9" s="27">
        <v>13420.654672816787</v>
      </c>
      <c r="D9" s="27">
        <v>17640.276291704518</v>
      </c>
      <c r="F9" s="28">
        <v>-0.27059219396602174</v>
      </c>
      <c r="G9" s="28">
        <v>3.461820833783503</v>
      </c>
      <c r="H9" s="28">
        <v>-2.9346409172927941</v>
      </c>
      <c r="J9" s="29">
        <v>-4.7020625482910372</v>
      </c>
      <c r="K9" s="29">
        <v>-6.0082704154144704</v>
      </c>
      <c r="L9" s="29">
        <v>-3.7697430608875835</v>
      </c>
    </row>
    <row r="10" spans="1:12">
      <c r="A10" s="26" t="s">
        <v>35</v>
      </c>
      <c r="B10" s="27">
        <v>74090.791025672632</v>
      </c>
      <c r="C10" s="27">
        <v>29159.22631331204</v>
      </c>
      <c r="D10" s="27">
        <v>44931.564712360589</v>
      </c>
      <c r="F10" s="28">
        <v>-2.8730918304096646</v>
      </c>
      <c r="G10" s="28">
        <v>-0.63209602999997971</v>
      </c>
      <c r="H10" s="28">
        <v>-4.2741259371002105</v>
      </c>
      <c r="J10" s="29">
        <v>3.3111243854500443</v>
      </c>
      <c r="K10" s="29">
        <v>7.6862393045470432</v>
      </c>
      <c r="L10" s="29">
        <v>0.57587373427748245</v>
      </c>
    </row>
    <row r="11" spans="1:12">
      <c r="A11" s="26" t="s">
        <v>33</v>
      </c>
      <c r="B11" s="27">
        <v>6013.6918456398134</v>
      </c>
      <c r="C11" s="27">
        <v>2601.9270300501057</v>
      </c>
      <c r="D11" s="27">
        <v>3411.7648155897077</v>
      </c>
      <c r="F11" s="28">
        <v>-0.26502099551980501</v>
      </c>
      <c r="G11" s="28">
        <v>3.4962639974562455</v>
      </c>
      <c r="H11" s="28">
        <v>-2.9547099368098504</v>
      </c>
      <c r="J11" s="29">
        <v>-4.9350837330560946</v>
      </c>
      <c r="K11" s="29">
        <v>-6.3833200966202108</v>
      </c>
      <c r="L11" s="29">
        <v>-3.8994522032127792</v>
      </c>
    </row>
    <row r="12" spans="1:12">
      <c r="A12" s="26" t="s">
        <v>34</v>
      </c>
      <c r="B12" s="27">
        <v>189450.02140684557</v>
      </c>
      <c r="C12" s="27">
        <v>89485.99446949175</v>
      </c>
      <c r="D12" s="27">
        <v>99964.026937353818</v>
      </c>
      <c r="F12" s="28">
        <v>-1.3789488815765139</v>
      </c>
      <c r="G12" s="28">
        <v>1.1657755776256231</v>
      </c>
      <c r="H12" s="28">
        <v>-3.5507366837552858</v>
      </c>
      <c r="J12" s="29">
        <v>-2.6508805692549995</v>
      </c>
      <c r="K12" s="29">
        <v>-1.8847023902243953</v>
      </c>
      <c r="L12" s="29">
        <v>-3.3047731419840622</v>
      </c>
    </row>
    <row r="13" spans="1:12">
      <c r="A13" s="26" t="s">
        <v>196</v>
      </c>
      <c r="B13" s="27">
        <v>77094.960192321741</v>
      </c>
      <c r="C13" s="27">
        <v>35516.306067119469</v>
      </c>
      <c r="D13" s="27">
        <v>41578.654125202273</v>
      </c>
      <c r="F13" s="28">
        <v>-1.1294357458360487</v>
      </c>
      <c r="G13" s="28">
        <v>1.6358432411471631</v>
      </c>
      <c r="H13" s="28">
        <v>-3.3750679249307849</v>
      </c>
      <c r="J13" s="29">
        <v>-3.7335146570818538</v>
      </c>
      <c r="K13" s="29">
        <v>-5.5082709237875527</v>
      </c>
      <c r="L13" s="29">
        <v>-2.2922677516792813</v>
      </c>
    </row>
    <row r="14" spans="1:12">
      <c r="A14" s="26" t="s">
        <v>36</v>
      </c>
      <c r="B14" s="27">
        <v>99288.572437167444</v>
      </c>
      <c r="C14" s="27">
        <v>45054.942789977918</v>
      </c>
      <c r="D14" s="27">
        <v>54233.629647189526</v>
      </c>
      <c r="F14" s="28">
        <v>-2.6203231994201994</v>
      </c>
      <c r="G14" s="28">
        <v>-0.77189413885195068</v>
      </c>
      <c r="H14" s="28">
        <v>-4.1043467060481458</v>
      </c>
      <c r="J14" s="29">
        <v>4.0080900193377396</v>
      </c>
      <c r="K14" s="29">
        <v>8.861302433186415</v>
      </c>
      <c r="L14" s="29">
        <v>0.11165630789424703</v>
      </c>
    </row>
    <row r="15" spans="1:12">
      <c r="A15" s="26" t="s">
        <v>37</v>
      </c>
      <c r="B15" s="27">
        <v>72892.777608543242</v>
      </c>
      <c r="C15" s="27">
        <v>34817.897832666291</v>
      </c>
      <c r="D15" s="27">
        <v>38074.879775876951</v>
      </c>
      <c r="F15" s="28">
        <v>-2.62111703632036</v>
      </c>
      <c r="G15" s="28">
        <v>-0.74791073848232748</v>
      </c>
      <c r="H15" s="28">
        <v>-4.2732435520498404</v>
      </c>
      <c r="J15" s="29">
        <v>-7.3817366836420666</v>
      </c>
      <c r="K15" s="29">
        <v>-8.232308211261266</v>
      </c>
      <c r="L15" s="29">
        <v>-6.6315514125771093</v>
      </c>
    </row>
    <row r="16" spans="1:12">
      <c r="A16" s="26" t="s">
        <v>38</v>
      </c>
      <c r="B16" s="27">
        <v>6467.327377438749</v>
      </c>
      <c r="C16" s="27">
        <v>2798.7793349876524</v>
      </c>
      <c r="D16" s="27">
        <v>3668.5480424510965</v>
      </c>
      <c r="F16" s="28">
        <v>-0.2637666467808415</v>
      </c>
      <c r="G16" s="28">
        <v>3.4940520726184943</v>
      </c>
      <c r="H16" s="28">
        <v>-2.9520873762078348</v>
      </c>
      <c r="J16" s="29">
        <v>-3.3452433276108438</v>
      </c>
      <c r="K16" s="29">
        <v>-4.7754788464818327</v>
      </c>
      <c r="L16" s="29">
        <v>-2.3220615084627791</v>
      </c>
    </row>
    <row r="17" spans="1:12">
      <c r="A17" s="26" t="s">
        <v>39</v>
      </c>
      <c r="B17" s="27">
        <v>131597.40712040931</v>
      </c>
      <c r="C17" s="27">
        <v>64318.435612248366</v>
      </c>
      <c r="D17" s="27">
        <v>67278.971508160932</v>
      </c>
      <c r="F17" s="28">
        <v>-3.271373886877925</v>
      </c>
      <c r="G17" s="28">
        <v>-1.8290065142237744</v>
      </c>
      <c r="H17" s="28">
        <v>-4.6111932463697416</v>
      </c>
      <c r="J17" s="29">
        <v>-8.8372413017598159</v>
      </c>
      <c r="K17" s="29">
        <v>-3.7946454028619292</v>
      </c>
      <c r="L17" s="29">
        <v>-13.521323689872281</v>
      </c>
    </row>
    <row r="18" spans="1:12">
      <c r="A18" s="26" t="s">
        <v>40</v>
      </c>
      <c r="B18" s="27">
        <v>82948.919937368802</v>
      </c>
      <c r="C18" s="27">
        <v>36874.193499003981</v>
      </c>
      <c r="D18" s="27">
        <v>46074.726438364822</v>
      </c>
      <c r="E18" s="27"/>
      <c r="F18" s="28">
        <v>-2.9372879923980322</v>
      </c>
      <c r="G18" s="28">
        <v>-1.0855365721784431</v>
      </c>
      <c r="H18" s="28">
        <v>-4.3700582032665141</v>
      </c>
      <c r="J18" s="29">
        <v>-6.5352368780374164</v>
      </c>
      <c r="K18" s="29">
        <v>-5.5051239245289558</v>
      </c>
      <c r="L18" s="29">
        <v>-7.332274286785105</v>
      </c>
    </row>
    <row r="19" spans="1:12">
      <c r="A19" s="26" t="s">
        <v>41</v>
      </c>
      <c r="B19" s="27">
        <v>47656.788768296225</v>
      </c>
      <c r="C19" s="27">
        <v>30436.243158667585</v>
      </c>
      <c r="D19" s="27">
        <v>17220.54560962864</v>
      </c>
      <c r="E19" s="27"/>
      <c r="F19" s="28">
        <v>-3.0992243627346499</v>
      </c>
      <c r="G19" s="28">
        <v>-1.8118976146584045</v>
      </c>
      <c r="H19" s="28">
        <v>-5.29380949071796</v>
      </c>
      <c r="J19" s="29">
        <v>-7.3618507637878681</v>
      </c>
      <c r="K19" s="29">
        <v>-5.9516731698859928</v>
      </c>
      <c r="L19" s="29">
        <v>-9.7658672887432232</v>
      </c>
    </row>
    <row r="20" spans="1:12">
      <c r="A20" s="26" t="s">
        <v>42</v>
      </c>
      <c r="B20" s="27">
        <v>19499.329463873954</v>
      </c>
      <c r="C20" s="27">
        <v>8967.9633092724671</v>
      </c>
      <c r="D20" s="27">
        <v>10531.366154601486</v>
      </c>
      <c r="F20" s="28">
        <v>-2.6688026654626849</v>
      </c>
      <c r="G20" s="28">
        <v>-0.76401375026146212</v>
      </c>
      <c r="H20" s="28">
        <v>-4.2341029212435384</v>
      </c>
      <c r="J20" s="29">
        <v>-2.2572326235846281</v>
      </c>
      <c r="K20" s="29">
        <v>-3.4446669192365706</v>
      </c>
      <c r="L20" s="29">
        <v>-1.2814335773629113</v>
      </c>
    </row>
    <row r="21" spans="1:12">
      <c r="A21" s="26" t="s">
        <v>43</v>
      </c>
      <c r="B21" s="27">
        <v>109707.79444689573</v>
      </c>
      <c r="C21" s="27">
        <v>50080.74725126625</v>
      </c>
      <c r="D21" s="27">
        <v>59627.047195629479</v>
      </c>
      <c r="F21" s="28">
        <v>-3.7389230698411136</v>
      </c>
      <c r="G21" s="28">
        <v>-2.3136404589280768</v>
      </c>
      <c r="H21" s="28">
        <v>-4.9042708982828236</v>
      </c>
      <c r="J21" s="29">
        <v>-10.923339802169576</v>
      </c>
      <c r="K21" s="29">
        <v>-6.8016397648610614</v>
      </c>
      <c r="L21" s="29">
        <v>-14.29334807364398</v>
      </c>
    </row>
    <row r="22" spans="1:12">
      <c r="A22" s="26" t="s">
        <v>44</v>
      </c>
      <c r="B22" s="27">
        <v>340593.86155769922</v>
      </c>
      <c r="C22" s="27">
        <v>134008.23853207112</v>
      </c>
      <c r="D22" s="27">
        <v>206585.6230256281</v>
      </c>
      <c r="E22" s="27"/>
      <c r="F22" s="28">
        <v>-3.4490000347182539</v>
      </c>
      <c r="G22" s="28">
        <v>-1.6950784521245967</v>
      </c>
      <c r="H22" s="28">
        <v>-4.5536524076187188</v>
      </c>
      <c r="J22" s="29">
        <v>-5.0249348905450155</v>
      </c>
      <c r="K22" s="29">
        <v>-2.548520253961192</v>
      </c>
      <c r="L22" s="29">
        <v>-6.5846268013671949</v>
      </c>
    </row>
    <row r="23" spans="1:12">
      <c r="A23" s="26" t="s">
        <v>45</v>
      </c>
      <c r="B23" s="27">
        <v>1874.5681355575837</v>
      </c>
      <c r="C23" s="27">
        <v>1078.8988804801043</v>
      </c>
      <c r="D23" s="27">
        <v>795.66925507747942</v>
      </c>
      <c r="F23" s="28">
        <v>-1.2928702863052994</v>
      </c>
      <c r="G23" s="28">
        <v>0.19577235867742002</v>
      </c>
      <c r="H23" s="28">
        <v>-3.2421555899010177</v>
      </c>
      <c r="J23" s="29">
        <v>-4.7709679051416787</v>
      </c>
      <c r="K23" s="29">
        <v>-3.1316194584393573</v>
      </c>
      <c r="L23" s="29">
        <v>-6.9175931179820944</v>
      </c>
    </row>
    <row r="24" spans="1:12">
      <c r="A24" s="26" t="s">
        <v>46</v>
      </c>
      <c r="B24" s="27">
        <v>53829.418696532783</v>
      </c>
      <c r="C24" s="27">
        <v>23264.616102674285</v>
      </c>
      <c r="D24" s="27">
        <v>30564.802593858498</v>
      </c>
      <c r="F24" s="28">
        <v>-4.0905503468830196</v>
      </c>
      <c r="G24" s="28">
        <v>-2.8432815168222119</v>
      </c>
      <c r="H24" s="28">
        <v>-5.0186611200971658</v>
      </c>
      <c r="J24" s="29">
        <v>2.2138347024765377</v>
      </c>
      <c r="K24" s="29">
        <v>4.9291253376755524</v>
      </c>
      <c r="L24" s="29">
        <v>0.19334767498234631</v>
      </c>
    </row>
    <row r="25" spans="1:12">
      <c r="A25" s="26" t="s">
        <v>47</v>
      </c>
      <c r="B25" s="27">
        <v>404267.98342273157</v>
      </c>
      <c r="C25" s="27">
        <v>192398.7961917432</v>
      </c>
      <c r="D25" s="27">
        <v>211869.18723098838</v>
      </c>
      <c r="F25" s="28">
        <v>-3.7996236888864998</v>
      </c>
      <c r="G25" s="28">
        <v>-2.4949980389055773</v>
      </c>
      <c r="H25" s="28">
        <v>-4.9544728180819977</v>
      </c>
      <c r="J25" s="29">
        <v>-4.5793670830499176</v>
      </c>
      <c r="K25" s="29">
        <v>-2.0706560315801172</v>
      </c>
      <c r="L25" s="29">
        <v>-6.8000675370348347</v>
      </c>
    </row>
    <row r="26" spans="1:12">
      <c r="A26" s="26" t="s">
        <v>48</v>
      </c>
      <c r="B26" s="27">
        <v>123707.05418111132</v>
      </c>
      <c r="C26" s="27">
        <v>52019.886177706714</v>
      </c>
      <c r="D26" s="27">
        <v>71687.1680034046</v>
      </c>
      <c r="F26" s="28">
        <v>-3.4423768807795811</v>
      </c>
      <c r="G26" s="28">
        <v>-1.7759095845127444</v>
      </c>
      <c r="H26" s="28">
        <v>-4.6166772579610589</v>
      </c>
      <c r="J26" s="29">
        <v>-3.1170590952817205</v>
      </c>
      <c r="K26" s="29">
        <v>-3.099587012352341</v>
      </c>
      <c r="L26" s="29">
        <v>-3.1293710522100304</v>
      </c>
    </row>
    <row r="27" spans="1:12">
      <c r="A27" s="26"/>
      <c r="B27" s="27"/>
      <c r="C27" s="27"/>
      <c r="D27" s="27"/>
      <c r="F27" s="28"/>
      <c r="G27" s="28"/>
      <c r="H27" s="28"/>
      <c r="J27" s="29"/>
      <c r="K27" s="29"/>
      <c r="L27" s="29"/>
    </row>
    <row r="28" spans="1:12">
      <c r="A28" s="7" t="s">
        <v>22</v>
      </c>
      <c r="B28" s="5">
        <v>1879856.3009137157</v>
      </c>
      <c r="C28" s="5">
        <v>849687.77</v>
      </c>
      <c r="D28" s="5">
        <v>1030168.5309137159</v>
      </c>
      <c r="E28" s="2"/>
      <c r="F28" s="30">
        <v>-3.0249510332085552</v>
      </c>
      <c r="G28" s="30">
        <v>-1.2461487027189722</v>
      </c>
      <c r="H28" s="30">
        <v>-4.444596780151481</v>
      </c>
      <c r="I28" s="2"/>
      <c r="J28" s="14">
        <v>-4.2918688352373824</v>
      </c>
      <c r="K28" s="14">
        <v>-2.289771342724952</v>
      </c>
      <c r="L28" s="14">
        <v>-5.889724393155463</v>
      </c>
    </row>
    <row r="29" spans="1:12">
      <c r="A29" s="22"/>
      <c r="B29" s="22"/>
      <c r="C29" s="22"/>
      <c r="D29" s="22"/>
      <c r="E29" s="22"/>
      <c r="F29" s="22"/>
      <c r="G29" s="22"/>
      <c r="H29" s="22"/>
      <c r="I29" s="22"/>
      <c r="J29" s="22"/>
      <c r="K29" s="22"/>
      <c r="L29" s="22"/>
    </row>
    <row r="31" spans="1:12">
      <c r="A31" s="8" t="s">
        <v>53</v>
      </c>
    </row>
  </sheetData>
  <mergeCells count="3">
    <mergeCell ref="B3:D3"/>
    <mergeCell ref="F3:H3"/>
    <mergeCell ref="J3:L3"/>
  </mergeCells>
  <phoneticPr fontId="5" type="noConversion"/>
  <pageMargins left="0.75" right="0.75" top="1" bottom="1" header="0.5" footer="0.5"/>
  <pageSetup paperSize="9" scale="66" orientation="portrait" r:id="rId1"/>
  <headerFooter alignWithMargins="0"/>
</worksheet>
</file>

<file path=xl/worksheets/sheet5.xml><?xml version="1.0" encoding="utf-8"?>
<worksheet xmlns="http://schemas.openxmlformats.org/spreadsheetml/2006/main" xmlns:r="http://schemas.openxmlformats.org/officeDocument/2006/relationships">
  <dimension ref="A1:L484"/>
  <sheetViews>
    <sheetView zoomScale="75" zoomScaleNormal="75" workbookViewId="0">
      <selection activeCell="A2" sqref="A2"/>
    </sheetView>
  </sheetViews>
  <sheetFormatPr defaultRowHeight="12.75"/>
  <cols>
    <col min="1" max="1" width="42.85546875" style="8" customWidth="1"/>
    <col min="2" max="2" width="13.5703125" style="8" customWidth="1"/>
    <col min="3" max="3" width="14.140625" style="8" customWidth="1"/>
    <col min="4" max="4" width="9.7109375" style="8" customWidth="1"/>
    <col min="5" max="6" width="12.140625" style="8" bestFit="1" customWidth="1"/>
    <col min="7" max="7" width="1.28515625" style="8" customWidth="1"/>
    <col min="8" max="8" width="11.140625" style="8" customWidth="1"/>
    <col min="9" max="9" width="10.42578125" style="8" customWidth="1"/>
    <col min="10" max="12" width="12.140625" style="8" bestFit="1" customWidth="1"/>
    <col min="13" max="13" width="9.140625" style="8"/>
    <col min="14" max="14" width="10.42578125" style="8" bestFit="1" customWidth="1"/>
    <col min="15" max="15" width="11.5703125" style="8" bestFit="1" customWidth="1"/>
    <col min="16" max="16" width="13" style="8" customWidth="1"/>
    <col min="17" max="18" width="12.140625" style="8" bestFit="1" customWidth="1"/>
    <col min="19" max="21" width="9.140625" style="8"/>
    <col min="22" max="24" width="12.140625" style="8" bestFit="1" customWidth="1"/>
    <col min="25" max="121" width="9.140625" style="8"/>
    <col min="122" max="123" width="10.140625" style="8" bestFit="1" customWidth="1"/>
    <col min="124" max="16384" width="9.140625" style="8"/>
  </cols>
  <sheetData>
    <row r="1" spans="1:12" ht="14.25">
      <c r="A1" s="8" t="s">
        <v>179</v>
      </c>
    </row>
    <row r="2" spans="1:12">
      <c r="B2" s="22"/>
      <c r="C2" s="22"/>
      <c r="D2" s="22"/>
      <c r="E2" s="22"/>
      <c r="F2" s="22"/>
      <c r="G2" s="22"/>
      <c r="H2" s="22"/>
      <c r="I2" s="22"/>
      <c r="J2" s="22"/>
      <c r="K2" s="22"/>
      <c r="L2" s="31" t="s">
        <v>24</v>
      </c>
    </row>
    <row r="3" spans="1:12">
      <c r="A3" s="32"/>
      <c r="B3" s="308" t="s">
        <v>30</v>
      </c>
      <c r="C3" s="308">
        <v>0</v>
      </c>
      <c r="D3" s="308">
        <v>0</v>
      </c>
      <c r="E3" s="308">
        <v>0</v>
      </c>
      <c r="F3" s="308">
        <v>0</v>
      </c>
      <c r="G3" s="25"/>
      <c r="H3" s="308" t="s">
        <v>31</v>
      </c>
      <c r="I3" s="308">
        <v>0</v>
      </c>
      <c r="J3" s="308">
        <v>0</v>
      </c>
      <c r="K3" s="308"/>
      <c r="L3" s="308"/>
    </row>
    <row r="4" spans="1:12">
      <c r="D4" s="308" t="s">
        <v>55</v>
      </c>
      <c r="E4" s="308">
        <v>0</v>
      </c>
      <c r="F4" s="308">
        <v>0</v>
      </c>
      <c r="G4" s="25"/>
      <c r="J4" s="308" t="s">
        <v>55</v>
      </c>
      <c r="K4" s="308">
        <v>0</v>
      </c>
      <c r="L4" s="308">
        <v>0</v>
      </c>
    </row>
    <row r="5" spans="1:12">
      <c r="A5" s="22"/>
      <c r="B5" s="24">
        <v>2012</v>
      </c>
      <c r="C5" s="24">
        <v>2013</v>
      </c>
      <c r="D5" s="24" t="s">
        <v>26</v>
      </c>
      <c r="E5" s="24" t="s">
        <v>49</v>
      </c>
      <c r="F5" s="24" t="s">
        <v>50</v>
      </c>
      <c r="G5" s="22"/>
      <c r="H5" s="24">
        <v>2012</v>
      </c>
      <c r="I5" s="24">
        <v>2013</v>
      </c>
      <c r="J5" s="24" t="s">
        <v>26</v>
      </c>
      <c r="K5" s="24" t="s">
        <v>49</v>
      </c>
      <c r="L5" s="24" t="s">
        <v>50</v>
      </c>
    </row>
    <row r="7" spans="1:12">
      <c r="A7" s="8" t="s">
        <v>7</v>
      </c>
      <c r="B7" s="27">
        <v>1697510.959502842</v>
      </c>
      <c r="C7" s="27">
        <v>1719447.4568767897</v>
      </c>
      <c r="D7" s="29">
        <v>1.2922742708166246</v>
      </c>
      <c r="E7" s="29">
        <v>-4.424625403705746</v>
      </c>
      <c r="F7" s="33">
        <v>5.9815613579023506</v>
      </c>
      <c r="H7" s="27">
        <v>6964.0119000405048</v>
      </c>
      <c r="I7" s="27">
        <v>7969.4696076535583</v>
      </c>
      <c r="J7" s="29">
        <v>14.437909096726351</v>
      </c>
      <c r="K7" s="29">
        <v>2.9583391308805203</v>
      </c>
      <c r="L7" s="33">
        <v>11.149723337371455</v>
      </c>
    </row>
    <row r="8" spans="1:12">
      <c r="B8" s="27"/>
      <c r="C8" s="27"/>
      <c r="D8" s="29"/>
      <c r="E8" s="29"/>
      <c r="F8" s="33"/>
      <c r="H8" s="27"/>
      <c r="I8" s="27"/>
      <c r="J8" s="29"/>
      <c r="K8" s="29"/>
      <c r="L8" s="33"/>
    </row>
    <row r="9" spans="1:12">
      <c r="A9" s="8" t="s">
        <v>23</v>
      </c>
      <c r="B9" s="27">
        <v>1012834.9755379957</v>
      </c>
      <c r="C9" s="27">
        <v>860926.06343217264</v>
      </c>
      <c r="D9" s="29">
        <v>-14.998387276775505</v>
      </c>
      <c r="E9" s="29">
        <v>-14.170137348789108</v>
      </c>
      <c r="F9" s="33">
        <v>-0.96499039192474356</v>
      </c>
      <c r="H9" s="27">
        <v>1696.5061440169206</v>
      </c>
      <c r="I9" s="27">
        <v>1760.4063368160746</v>
      </c>
      <c r="J9" s="29">
        <v>3.7665759728905894</v>
      </c>
      <c r="K9" s="29">
        <v>0</v>
      </c>
      <c r="L9" s="33">
        <v>3.7665759728905783</v>
      </c>
    </row>
    <row r="10" spans="1:12">
      <c r="A10" s="8" t="s">
        <v>8</v>
      </c>
      <c r="B10" s="27">
        <v>762019.82881586836</v>
      </c>
      <c r="C10" s="27">
        <v>602003.43405659823</v>
      </c>
      <c r="D10" s="29">
        <v>-20.998980434397055</v>
      </c>
      <c r="E10" s="29">
        <v>-17.155188137101153</v>
      </c>
      <c r="F10" s="33">
        <v>-4.6397501676472643</v>
      </c>
      <c r="H10" s="27">
        <v>21.99614401692056</v>
      </c>
      <c r="I10" s="27">
        <v>20.89633681607453</v>
      </c>
      <c r="J10" s="29">
        <v>-5.000000000000008</v>
      </c>
      <c r="K10" s="29">
        <v>0</v>
      </c>
      <c r="L10" s="33">
        <v>-5.0000000000000142</v>
      </c>
    </row>
    <row r="11" spans="1:12">
      <c r="A11" s="8" t="s">
        <v>9</v>
      </c>
      <c r="B11" s="27">
        <v>11322.17894955299</v>
      </c>
      <c r="C11" s="27">
        <v>8264.1561859151789</v>
      </c>
      <c r="D11" s="29">
        <v>-27.009136468016564</v>
      </c>
      <c r="E11" s="29">
        <v>-25.538535261452061</v>
      </c>
      <c r="F11" s="33">
        <v>-1.9749829146231974</v>
      </c>
      <c r="H11" s="27">
        <v>0</v>
      </c>
      <c r="I11" s="27">
        <v>0</v>
      </c>
      <c r="J11" s="34" t="s">
        <v>185</v>
      </c>
      <c r="K11" s="35" t="s">
        <v>185</v>
      </c>
      <c r="L11" s="35" t="s">
        <v>185</v>
      </c>
    </row>
    <row r="12" spans="1:12">
      <c r="A12" s="8" t="s">
        <v>10</v>
      </c>
      <c r="B12" s="27">
        <v>199215.19771337238</v>
      </c>
      <c r="C12" s="27">
        <v>210224.74426567898</v>
      </c>
      <c r="D12" s="29">
        <v>5.5264591651019277</v>
      </c>
      <c r="E12" s="29">
        <v>-5.0261158844576528</v>
      </c>
      <c r="F12" s="33">
        <v>11.111028202996991</v>
      </c>
      <c r="H12" s="27">
        <v>1674.51</v>
      </c>
      <c r="I12" s="27">
        <v>1739.51</v>
      </c>
      <c r="J12" s="29">
        <v>3.8817325665418538</v>
      </c>
      <c r="K12" s="29">
        <v>0</v>
      </c>
      <c r="L12" s="33">
        <v>3.8817325665418565</v>
      </c>
    </row>
    <row r="13" spans="1:12">
      <c r="A13" s="8" t="s">
        <v>11</v>
      </c>
      <c r="B13" s="27">
        <v>23898.733805745698</v>
      </c>
      <c r="C13" s="27">
        <v>25419.492245379479</v>
      </c>
      <c r="D13" s="29">
        <v>6.3633431461049303</v>
      </c>
      <c r="E13" s="29">
        <v>2.5854240390765675</v>
      </c>
      <c r="F13" s="33">
        <v>3.6827055523884979</v>
      </c>
      <c r="H13" s="27">
        <v>0</v>
      </c>
      <c r="I13" s="27">
        <v>0</v>
      </c>
      <c r="J13" s="35" t="s">
        <v>185</v>
      </c>
      <c r="K13" s="35" t="s">
        <v>185</v>
      </c>
      <c r="L13" s="35" t="s">
        <v>185</v>
      </c>
    </row>
    <row r="14" spans="1:12">
      <c r="A14" s="8" t="s">
        <v>12</v>
      </c>
      <c r="B14" s="27">
        <v>16379.036253456205</v>
      </c>
      <c r="C14" s="27">
        <v>15014.236678600711</v>
      </c>
      <c r="D14" s="29">
        <v>-8.3326000000000082</v>
      </c>
      <c r="E14" s="29">
        <v>-3.0999999999999885</v>
      </c>
      <c r="F14" s="33">
        <v>-5.4000000000000199</v>
      </c>
      <c r="H14" s="27">
        <v>0</v>
      </c>
      <c r="I14" s="27">
        <v>0</v>
      </c>
      <c r="J14" s="35" t="s">
        <v>185</v>
      </c>
      <c r="K14" s="35" t="s">
        <v>185</v>
      </c>
      <c r="L14" s="35" t="s">
        <v>185</v>
      </c>
    </row>
    <row r="15" spans="1:12">
      <c r="A15" s="8" t="s">
        <v>0</v>
      </c>
      <c r="B15" s="27">
        <v>107092.33</v>
      </c>
      <c r="C15" s="27">
        <v>99781.31</v>
      </c>
      <c r="D15" s="29">
        <v>-6.8268381124960156</v>
      </c>
      <c r="E15" s="29">
        <v>-14.924602985378943</v>
      </c>
      <c r="F15" s="33">
        <v>9.518339210913382</v>
      </c>
      <c r="H15" s="27">
        <v>2176.62</v>
      </c>
      <c r="I15" s="27">
        <v>2232.7199999999998</v>
      </c>
      <c r="J15" s="29">
        <v>2.5773906331835557</v>
      </c>
      <c r="K15" s="29">
        <v>-6.3376008737333702</v>
      </c>
      <c r="L15" s="33">
        <v>9.5182181858256598</v>
      </c>
    </row>
    <row r="16" spans="1:12">
      <c r="A16" s="8" t="s">
        <v>1</v>
      </c>
      <c r="B16" s="27">
        <v>577583.65396484639</v>
      </c>
      <c r="C16" s="27">
        <v>758740.08344461699</v>
      </c>
      <c r="D16" s="29">
        <v>31.36453537703412</v>
      </c>
      <c r="E16" s="29">
        <v>14.611686204486155</v>
      </c>
      <c r="F16" s="33">
        <v>14.617051478204516</v>
      </c>
      <c r="H16" s="27">
        <v>3090.8857560235847</v>
      </c>
      <c r="I16" s="27">
        <v>3976.3432708374835</v>
      </c>
      <c r="J16" s="29">
        <v>28.647371164990492</v>
      </c>
      <c r="K16" s="29">
        <v>11.128349748469454</v>
      </c>
      <c r="L16" s="33">
        <v>15.764673421475266</v>
      </c>
    </row>
    <row r="17" spans="1:12">
      <c r="A17" s="8" t="s">
        <v>13</v>
      </c>
      <c r="B17" s="27">
        <v>316974.9017624649</v>
      </c>
      <c r="C17" s="27">
        <v>412098.35664790694</v>
      </c>
      <c r="D17" s="29">
        <v>30.009775018946389</v>
      </c>
      <c r="E17" s="29">
        <v>14.283183663534919</v>
      </c>
      <c r="F17" s="33">
        <v>13.761072146635911</v>
      </c>
      <c r="H17" s="27">
        <v>1545.3789938595246</v>
      </c>
      <c r="I17" s="27">
        <v>2243.0022667192356</v>
      </c>
      <c r="J17" s="29">
        <v>45.142536273087536</v>
      </c>
      <c r="K17" s="29">
        <v>22.310155763340241</v>
      </c>
      <c r="L17" s="33">
        <v>18.667608071668226</v>
      </c>
    </row>
    <row r="18" spans="1:12">
      <c r="A18" s="8" t="s">
        <v>14</v>
      </c>
      <c r="B18" s="27">
        <v>0</v>
      </c>
      <c r="C18" s="27">
        <v>0</v>
      </c>
      <c r="D18" s="35" t="s">
        <v>185</v>
      </c>
      <c r="E18" s="35" t="s">
        <v>185</v>
      </c>
      <c r="F18" s="35" t="s">
        <v>185</v>
      </c>
      <c r="H18" s="27">
        <v>0</v>
      </c>
      <c r="I18" s="27">
        <v>0</v>
      </c>
      <c r="J18" s="35" t="s">
        <v>185</v>
      </c>
      <c r="K18" s="35" t="s">
        <v>185</v>
      </c>
      <c r="L18" s="35" t="s">
        <v>185</v>
      </c>
    </row>
    <row r="19" spans="1:12">
      <c r="A19" s="8" t="s">
        <v>15</v>
      </c>
      <c r="B19" s="27">
        <v>0</v>
      </c>
      <c r="C19" s="27">
        <v>0</v>
      </c>
      <c r="D19" s="35" t="s">
        <v>185</v>
      </c>
      <c r="E19" s="35" t="s">
        <v>185</v>
      </c>
      <c r="F19" s="35" t="s">
        <v>185</v>
      </c>
      <c r="H19" s="27">
        <v>0</v>
      </c>
      <c r="I19" s="27">
        <v>0</v>
      </c>
      <c r="J19" s="35" t="s">
        <v>185</v>
      </c>
      <c r="K19" s="35" t="s">
        <v>185</v>
      </c>
      <c r="L19" s="35" t="s">
        <v>185</v>
      </c>
    </row>
    <row r="20" spans="1:12">
      <c r="A20" s="8" t="s">
        <v>16</v>
      </c>
      <c r="B20" s="27">
        <v>206296.50176826699</v>
      </c>
      <c r="C20" s="27">
        <v>293606.18197087455</v>
      </c>
      <c r="D20" s="29">
        <v>42.322424013123886</v>
      </c>
      <c r="E20" s="29">
        <v>19.962474627085143</v>
      </c>
      <c r="F20" s="33">
        <v>18.63911982104969</v>
      </c>
      <c r="H20" s="27">
        <v>1524.2067621640599</v>
      </c>
      <c r="I20" s="27">
        <v>1712.6210041182478</v>
      </c>
      <c r="J20" s="29">
        <v>12.36146214747653</v>
      </c>
      <c r="K20" s="29">
        <v>0</v>
      </c>
      <c r="L20" s="33">
        <v>12.36146214747653</v>
      </c>
    </row>
    <row r="21" spans="1:12">
      <c r="A21" s="8" t="s">
        <v>17</v>
      </c>
      <c r="B21" s="27">
        <v>54312.250434114452</v>
      </c>
      <c r="C21" s="27">
        <v>53035.544825835546</v>
      </c>
      <c r="D21" s="29">
        <v>-2.3506770536559927</v>
      </c>
      <c r="E21" s="29">
        <v>-3.7952452823672065</v>
      </c>
      <c r="F21" s="33">
        <v>1.5015559604627811</v>
      </c>
      <c r="H21" s="27">
        <v>21.3</v>
      </c>
      <c r="I21" s="27">
        <v>20.72</v>
      </c>
      <c r="J21" s="29">
        <v>-2.7230046948356894</v>
      </c>
      <c r="K21" s="29">
        <v>-3.8116591928251231</v>
      </c>
      <c r="L21" s="33">
        <v>1.131794652921414</v>
      </c>
    </row>
    <row r="22" spans="1:12">
      <c r="B22" s="27"/>
      <c r="C22" s="27"/>
      <c r="D22" s="29"/>
      <c r="E22" s="29"/>
      <c r="F22" s="33"/>
      <c r="H22" s="27"/>
      <c r="I22" s="27"/>
      <c r="J22" s="29"/>
      <c r="K22" s="29"/>
      <c r="L22" s="33"/>
    </row>
    <row r="23" spans="1:12">
      <c r="A23" s="8" t="s">
        <v>2</v>
      </c>
      <c r="B23" s="27">
        <v>1576429.0327668337</v>
      </c>
      <c r="C23" s="27">
        <v>1567172.45536478</v>
      </c>
      <c r="D23" s="29">
        <v>-0.5871864327319043</v>
      </c>
      <c r="E23" s="29">
        <v>-2.0041389460210057</v>
      </c>
      <c r="F23" s="33">
        <v>1.4459309791753299</v>
      </c>
      <c r="H23" s="27">
        <v>54720.409142162476</v>
      </c>
      <c r="I23" s="27">
        <v>54385.722373464865</v>
      </c>
      <c r="J23" s="29">
        <v>-0.61163060354337251</v>
      </c>
      <c r="K23" s="29">
        <v>-1.9684956070034458</v>
      </c>
      <c r="L23" s="33">
        <v>1.3841111710584073</v>
      </c>
    </row>
    <row r="24" spans="1:12">
      <c r="B24" s="27"/>
      <c r="C24" s="27"/>
      <c r="D24" s="29"/>
      <c r="E24" s="29"/>
      <c r="F24" s="33"/>
      <c r="H24" s="27"/>
      <c r="I24" s="27"/>
      <c r="J24" s="29"/>
      <c r="K24" s="29"/>
      <c r="L24" s="33"/>
    </row>
    <row r="25" spans="1:12">
      <c r="A25" s="8" t="s">
        <v>5</v>
      </c>
      <c r="B25" s="27">
        <v>1576146.361977431</v>
      </c>
      <c r="C25" s="27">
        <v>1566886.0355413598</v>
      </c>
      <c r="D25" s="29">
        <v>-0.5875296012772061</v>
      </c>
      <c r="E25" s="29">
        <v>-2.0044983742769333</v>
      </c>
      <c r="F25" s="33">
        <v>1.4459528748692776</v>
      </c>
      <c r="H25" s="27">
        <v>54646.88551036852</v>
      </c>
      <c r="I25" s="27">
        <v>54305.581614809453</v>
      </c>
      <c r="J25" s="29">
        <v>-0.624562392479457</v>
      </c>
      <c r="K25" s="29">
        <v>-1.9711440826639566</v>
      </c>
      <c r="L25" s="33">
        <v>1.3736584779894088</v>
      </c>
    </row>
    <row r="26" spans="1:12">
      <c r="A26" s="8" t="s">
        <v>18</v>
      </c>
      <c r="B26" s="27">
        <v>1106526.0159306491</v>
      </c>
      <c r="C26" s="27">
        <v>1089693.271251634</v>
      </c>
      <c r="D26" s="29">
        <v>-1.5212244842574143</v>
      </c>
      <c r="E26" s="29">
        <v>-2.7505388656314631</v>
      </c>
      <c r="F26" s="33">
        <v>1.2640834890339505</v>
      </c>
      <c r="H26" s="27">
        <v>29933.651940898675</v>
      </c>
      <c r="I26" s="27">
        <v>29131.930144042512</v>
      </c>
      <c r="J26" s="29">
        <v>-2.6783293880716315</v>
      </c>
      <c r="K26" s="29">
        <v>-2.714223537734342</v>
      </c>
      <c r="L26" s="33">
        <v>3.6895578128664397E-2</v>
      </c>
    </row>
    <row r="27" spans="1:12">
      <c r="A27" s="8" t="s">
        <v>19</v>
      </c>
      <c r="B27" s="27">
        <v>350628.73506398126</v>
      </c>
      <c r="C27" s="27">
        <v>358229.38013143139</v>
      </c>
      <c r="D27" s="29">
        <v>2.1677188169027821</v>
      </c>
      <c r="E27" s="29">
        <v>-1.1222191562481725</v>
      </c>
      <c r="F27" s="33">
        <v>3.3272773165791136</v>
      </c>
      <c r="H27" s="27">
        <v>23293.368837664864</v>
      </c>
      <c r="I27" s="27">
        <v>23792.123086720694</v>
      </c>
      <c r="J27" s="29">
        <v>2.1411855559911763</v>
      </c>
      <c r="K27" s="29">
        <v>-1.1363861760794685</v>
      </c>
      <c r="L27" s="33">
        <v>3.3152457262063137</v>
      </c>
    </row>
    <row r="28" spans="1:12">
      <c r="A28" s="8" t="s">
        <v>20</v>
      </c>
      <c r="B28" s="27">
        <v>114678.33125221363</v>
      </c>
      <c r="C28" s="27">
        <v>114283.4756506073</v>
      </c>
      <c r="D28" s="29">
        <v>-0.34431578947369901</v>
      </c>
      <c r="E28" s="29">
        <v>2.4210526315789358</v>
      </c>
      <c r="F28" s="33">
        <v>-2.7000000000000028</v>
      </c>
      <c r="H28" s="27">
        <v>1419.8647318049771</v>
      </c>
      <c r="I28" s="27">
        <v>1381.5283840462425</v>
      </c>
      <c r="J28" s="29">
        <v>-2.7000000000000095</v>
      </c>
      <c r="K28" s="29">
        <v>0</v>
      </c>
      <c r="L28" s="33">
        <v>-2.7000000000000028</v>
      </c>
    </row>
    <row r="29" spans="1:12">
      <c r="A29" s="8" t="s">
        <v>21</v>
      </c>
      <c r="B29" s="27">
        <v>4313.2797305870627</v>
      </c>
      <c r="C29" s="27">
        <v>4679.9085076869633</v>
      </c>
      <c r="D29" s="29">
        <v>8.5000000000000053</v>
      </c>
      <c r="E29" s="29">
        <v>0</v>
      </c>
      <c r="F29" s="33">
        <v>8.5</v>
      </c>
      <c r="H29" s="27">
        <v>0</v>
      </c>
      <c r="I29" s="27">
        <v>0</v>
      </c>
      <c r="J29" s="35" t="s">
        <v>185</v>
      </c>
      <c r="K29" s="35" t="s">
        <v>185</v>
      </c>
      <c r="L29" s="35" t="s">
        <v>185</v>
      </c>
    </row>
    <row r="30" spans="1:12">
      <c r="A30" s="8" t="s">
        <v>6</v>
      </c>
      <c r="B30" s="27">
        <v>282.67078940278628</v>
      </c>
      <c r="C30" s="27">
        <v>286.41982342015905</v>
      </c>
      <c r="D30" s="29">
        <v>1.326289860120867</v>
      </c>
      <c r="E30" s="29">
        <v>0</v>
      </c>
      <c r="F30" s="33">
        <v>1.3262898601208661</v>
      </c>
      <c r="H30" s="27">
        <v>73.523631793953783</v>
      </c>
      <c r="I30" s="27">
        <v>80.140758655409613</v>
      </c>
      <c r="J30" s="29">
        <v>8.9999999999999858</v>
      </c>
      <c r="K30" s="29">
        <v>0</v>
      </c>
      <c r="L30" s="33">
        <v>8.9999999999999858</v>
      </c>
    </row>
    <row r="31" spans="1:12">
      <c r="B31" s="27">
        <v>0</v>
      </c>
      <c r="C31" s="27">
        <v>0</v>
      </c>
      <c r="D31" s="29">
        <v>0</v>
      </c>
      <c r="E31" s="29">
        <v>0</v>
      </c>
      <c r="F31" s="33">
        <v>0</v>
      </c>
      <c r="H31" s="27">
        <v>0</v>
      </c>
      <c r="I31" s="27">
        <v>0</v>
      </c>
      <c r="J31" s="29">
        <v>0</v>
      </c>
      <c r="K31" s="29">
        <v>0</v>
      </c>
      <c r="L31" s="33">
        <v>0</v>
      </c>
    </row>
    <row r="32" spans="1:12">
      <c r="A32" s="8" t="s">
        <v>182</v>
      </c>
      <c r="B32" s="27">
        <v>387219.3709035588</v>
      </c>
      <c r="C32" s="27">
        <v>400064.83950026007</v>
      </c>
      <c r="D32" s="29">
        <v>3.3173620851474865</v>
      </c>
      <c r="E32" s="29">
        <v>0.99186364459298415</v>
      </c>
      <c r="F32" s="33">
        <v>2.3026592010801323</v>
      </c>
      <c r="H32" s="27">
        <v>12175.56682126835</v>
      </c>
      <c r="I32" s="27">
        <v>12565.265376315405</v>
      </c>
      <c r="J32" s="29">
        <v>3.2006604765728586</v>
      </c>
      <c r="K32" s="29">
        <v>1.2607104383634209</v>
      </c>
      <c r="L32" s="33">
        <v>1.9157973806536575</v>
      </c>
    </row>
    <row r="33" spans="1:12">
      <c r="B33" s="27"/>
      <c r="C33" s="27"/>
      <c r="D33" s="29"/>
      <c r="E33" s="29"/>
      <c r="F33" s="33"/>
      <c r="H33" s="27"/>
      <c r="I33" s="27"/>
      <c r="J33" s="29"/>
      <c r="K33" s="29"/>
      <c r="L33" s="33"/>
    </row>
    <row r="34" spans="1:12">
      <c r="A34" s="8" t="s">
        <v>4</v>
      </c>
      <c r="B34" s="27">
        <v>3661159.3631732343</v>
      </c>
      <c r="C34" s="27">
        <v>3686684.7517418298</v>
      </c>
      <c r="D34" s="29">
        <v>0.69719414088743503</v>
      </c>
      <c r="E34" s="29">
        <v>-2.8095373890785194</v>
      </c>
      <c r="F34" s="33">
        <v>3.6081025192814593</v>
      </c>
      <c r="H34" s="27">
        <v>73859.987863471339</v>
      </c>
      <c r="I34" s="27">
        <v>74920.457357433828</v>
      </c>
      <c r="J34" s="29">
        <v>1.4357834663102647</v>
      </c>
      <c r="K34" s="29">
        <v>-0.97163720153953348</v>
      </c>
      <c r="L34" s="33">
        <v>2.4310415721497094</v>
      </c>
    </row>
    <row r="35" spans="1:12" ht="14.25">
      <c r="A35" s="8" t="s">
        <v>183</v>
      </c>
      <c r="B35" s="27">
        <v>91139.99027457826</v>
      </c>
      <c r="C35" s="27">
        <v>94393.198819494472</v>
      </c>
      <c r="D35" s="29">
        <v>3.5694633443730259</v>
      </c>
      <c r="E35" s="29">
        <v>1.3787944276064432</v>
      </c>
      <c r="F35" s="33">
        <v>2.160874894138658</v>
      </c>
      <c r="H35" s="27">
        <v>13877.71651707321</v>
      </c>
      <c r="I35" s="27">
        <v>14285.227374525626</v>
      </c>
      <c r="J35" s="29">
        <v>2.9364402778444996</v>
      </c>
      <c r="K35" s="29">
        <v>2.4890506834932964</v>
      </c>
      <c r="L35" s="33">
        <v>0.43652428368451979</v>
      </c>
    </row>
    <row r="36" spans="1:12" ht="14.25">
      <c r="A36" s="8" t="s">
        <v>184</v>
      </c>
      <c r="B36" s="27">
        <v>42415.002274919672</v>
      </c>
      <c r="C36" s="27">
        <v>42867.427540577308</v>
      </c>
      <c r="D36" s="29">
        <v>1.0666633063583686</v>
      </c>
      <c r="E36" s="29">
        <v>-6.967465260091017</v>
      </c>
      <c r="F36" s="33">
        <v>8.6358267985607426</v>
      </c>
      <c r="H36" s="27">
        <v>682.50876142334005</v>
      </c>
      <c r="I36" s="27">
        <v>674.71979620765455</v>
      </c>
      <c r="J36" s="29">
        <v>-1.1412256744429143</v>
      </c>
      <c r="K36" s="29">
        <v>-2.3012482499618301</v>
      </c>
      <c r="L36" s="33">
        <v>1.1873463629165144</v>
      </c>
    </row>
    <row r="37" spans="1:12">
      <c r="A37" s="2" t="s">
        <v>3</v>
      </c>
      <c r="B37" s="5">
        <v>3709884.3511728928</v>
      </c>
      <c r="C37" s="5">
        <v>3738210.5230207467</v>
      </c>
      <c r="D37" s="14">
        <v>0.76353247612417874</v>
      </c>
      <c r="E37" s="14">
        <v>-2.6591060040756478</v>
      </c>
      <c r="F37" s="36">
        <v>3.5161362708905841</v>
      </c>
      <c r="G37" s="2"/>
      <c r="H37" s="5">
        <v>87055.195619121208</v>
      </c>
      <c r="I37" s="5">
        <v>88530.964935751792</v>
      </c>
      <c r="J37" s="14">
        <v>1.695211074003306</v>
      </c>
      <c r="K37" s="14">
        <v>-0.40953500575006457</v>
      </c>
      <c r="L37" s="36">
        <v>2.1134011974689457</v>
      </c>
    </row>
    <row r="38" spans="1:12">
      <c r="A38" s="22"/>
      <c r="B38" s="22"/>
      <c r="C38" s="22"/>
      <c r="D38" s="22"/>
      <c r="E38" s="22"/>
      <c r="F38" s="22"/>
      <c r="G38" s="22"/>
      <c r="H38" s="22"/>
      <c r="I38" s="22"/>
      <c r="J38" s="22"/>
      <c r="K38" s="22"/>
      <c r="L38" s="22"/>
    </row>
    <row r="40" spans="1:12" ht="15.75">
      <c r="A40" s="309" t="s">
        <v>180</v>
      </c>
      <c r="B40" s="309"/>
      <c r="C40" s="309"/>
      <c r="D40" s="309"/>
      <c r="E40" s="309"/>
      <c r="F40" s="309"/>
    </row>
    <row r="41" spans="1:12" ht="32.25" customHeight="1">
      <c r="A41" s="309" t="s">
        <v>181</v>
      </c>
      <c r="B41" s="309"/>
      <c r="C41" s="309"/>
      <c r="D41" s="309"/>
      <c r="E41" s="309"/>
      <c r="F41" s="309"/>
      <c r="G41" s="309"/>
      <c r="H41" s="309"/>
      <c r="I41" s="309"/>
      <c r="J41" s="309"/>
      <c r="K41" s="309"/>
      <c r="L41" s="309"/>
    </row>
    <row r="45" spans="1:12" ht="14.25">
      <c r="A45" s="8" t="s">
        <v>51</v>
      </c>
    </row>
    <row r="46" spans="1:12">
      <c r="B46" s="22"/>
      <c r="C46" s="22"/>
      <c r="D46" s="22"/>
      <c r="E46" s="22"/>
      <c r="F46" s="22"/>
      <c r="G46" s="22"/>
      <c r="H46" s="22"/>
      <c r="I46" s="22"/>
      <c r="J46" s="22"/>
      <c r="K46" s="22"/>
      <c r="L46" s="31" t="s">
        <v>24</v>
      </c>
    </row>
    <row r="47" spans="1:12">
      <c r="A47" s="32"/>
      <c r="B47" s="308" t="s">
        <v>32</v>
      </c>
      <c r="C47" s="308"/>
      <c r="D47" s="308"/>
      <c r="E47" s="308"/>
      <c r="F47" s="308"/>
      <c r="H47" s="311" t="s">
        <v>35</v>
      </c>
      <c r="I47" s="311"/>
      <c r="J47" s="311"/>
      <c r="K47" s="311"/>
      <c r="L47" s="311"/>
    </row>
    <row r="48" spans="1:12">
      <c r="D48" s="308" t="s">
        <v>55</v>
      </c>
      <c r="E48" s="308">
        <v>0</v>
      </c>
      <c r="F48" s="308">
        <v>0</v>
      </c>
      <c r="H48" s="54"/>
      <c r="I48" s="54"/>
      <c r="J48" s="311" t="s">
        <v>55</v>
      </c>
      <c r="K48" s="311"/>
      <c r="L48" s="311"/>
    </row>
    <row r="49" spans="1:12">
      <c r="A49" s="22"/>
      <c r="B49" s="24">
        <v>2012</v>
      </c>
      <c r="C49" s="24">
        <v>2013</v>
      </c>
      <c r="D49" s="24" t="s">
        <v>26</v>
      </c>
      <c r="E49" s="24" t="s">
        <v>49</v>
      </c>
      <c r="F49" s="24" t="s">
        <v>50</v>
      </c>
      <c r="G49" s="22"/>
      <c r="H49" s="53">
        <v>2012</v>
      </c>
      <c r="I49" s="53">
        <v>2013</v>
      </c>
      <c r="J49" s="53" t="s">
        <v>26</v>
      </c>
      <c r="K49" s="53" t="s">
        <v>49</v>
      </c>
      <c r="L49" s="53" t="s">
        <v>50</v>
      </c>
    </row>
    <row r="51" spans="1:12">
      <c r="A51" s="8" t="s">
        <v>7</v>
      </c>
      <c r="B51" s="27">
        <v>2110415.4158692597</v>
      </c>
      <c r="C51" s="27">
        <v>2038899.4691329324</v>
      </c>
      <c r="D51" s="29">
        <v>-3.3887141933556548</v>
      </c>
      <c r="E51" s="29">
        <v>-6.3272887774613968</v>
      </c>
      <c r="F51" s="33">
        <v>3.1370657961682866</v>
      </c>
      <c r="H51" s="27">
        <v>458986.76656128099</v>
      </c>
      <c r="I51" s="27">
        <v>439691.53548947541</v>
      </c>
      <c r="J51" s="29">
        <v>-4.2038752481613004</v>
      </c>
      <c r="K51" s="29">
        <v>-0.90440730501888544</v>
      </c>
      <c r="L51" s="33">
        <v>-3.3295809161748195</v>
      </c>
    </row>
    <row r="52" spans="1:12">
      <c r="B52" s="27"/>
      <c r="C52" s="27"/>
      <c r="D52" s="29"/>
      <c r="E52" s="29"/>
      <c r="F52" s="33"/>
      <c r="H52" s="27"/>
      <c r="I52" s="27"/>
      <c r="J52" s="29"/>
      <c r="K52" s="29"/>
      <c r="L52" s="33"/>
    </row>
    <row r="53" spans="1:12">
      <c r="A53" s="8" t="s">
        <v>23</v>
      </c>
      <c r="B53" s="27">
        <v>1206030.1086291128</v>
      </c>
      <c r="C53" s="27">
        <v>1042730.6643329663</v>
      </c>
      <c r="D53" s="29">
        <v>-13.540246062494079</v>
      </c>
      <c r="E53" s="29">
        <v>-11.97316932532625</v>
      </c>
      <c r="F53" s="33">
        <v>-1.7802262391558372</v>
      </c>
      <c r="H53" s="27">
        <v>422008.72115454223</v>
      </c>
      <c r="I53" s="27">
        <v>395021.06486086117</v>
      </c>
      <c r="J53" s="29">
        <v>-6.3950470549157243</v>
      </c>
      <c r="K53" s="29">
        <v>-2.0105959741134707</v>
      </c>
      <c r="L53" s="33">
        <v>-4.4744134576468895</v>
      </c>
    </row>
    <row r="54" spans="1:12">
      <c r="A54" s="8" t="s">
        <v>8</v>
      </c>
      <c r="B54" s="27">
        <v>809170.579025871</v>
      </c>
      <c r="C54" s="27">
        <v>658762.68002285599</v>
      </c>
      <c r="D54" s="29">
        <v>-18.587910003362364</v>
      </c>
      <c r="E54" s="29">
        <v>-14.740692400248298</v>
      </c>
      <c r="F54" s="33">
        <v>-4.5123725625063429</v>
      </c>
      <c r="H54" s="27">
        <v>401.66435628756284</v>
      </c>
      <c r="I54" s="27">
        <v>384.91462429819069</v>
      </c>
      <c r="J54" s="29">
        <v>-4.1700817429218304</v>
      </c>
      <c r="K54" s="29">
        <v>0</v>
      </c>
      <c r="L54" s="33">
        <v>-4.1700817429218375</v>
      </c>
    </row>
    <row r="55" spans="1:12">
      <c r="A55" s="8" t="s">
        <v>9</v>
      </c>
      <c r="B55" s="27">
        <v>3866.0909380009998</v>
      </c>
      <c r="C55" s="27">
        <v>3273.8642336142043</v>
      </c>
      <c r="D55" s="29">
        <v>-15.318488723729093</v>
      </c>
      <c r="E55" s="29">
        <v>-13.305628880084852</v>
      </c>
      <c r="F55" s="33">
        <v>-2.3217883902290026</v>
      </c>
      <c r="H55" s="27">
        <v>228.19540805652053</v>
      </c>
      <c r="I55" s="27">
        <v>223.54140497490454</v>
      </c>
      <c r="J55" s="29">
        <v>-2.0394814782877977</v>
      </c>
      <c r="K55" s="35" t="s">
        <v>185</v>
      </c>
      <c r="L55" s="35" t="s">
        <v>185</v>
      </c>
    </row>
    <row r="56" spans="1:12">
      <c r="A56" s="8" t="s">
        <v>10</v>
      </c>
      <c r="B56" s="27">
        <v>258784.65405826867</v>
      </c>
      <c r="C56" s="27">
        <v>249200.46915571205</v>
      </c>
      <c r="D56" s="29">
        <v>-3.7035368026106434</v>
      </c>
      <c r="E56" s="29">
        <v>-9.602816482687917</v>
      </c>
      <c r="F56" s="33">
        <v>6.5259551797291095</v>
      </c>
      <c r="H56" s="27">
        <v>26814.119720519349</v>
      </c>
      <c r="I56" s="27">
        <v>34552.086693940335</v>
      </c>
      <c r="J56" s="29">
        <v>28.85780720781802</v>
      </c>
      <c r="K56" s="29">
        <v>10.938684125540007</v>
      </c>
      <c r="L56" s="33">
        <v>16.152276569280772</v>
      </c>
    </row>
    <row r="57" spans="1:12">
      <c r="A57" s="8" t="s">
        <v>11</v>
      </c>
      <c r="B57" s="27">
        <v>44432.810795068872</v>
      </c>
      <c r="C57" s="27">
        <v>49301.502496641522</v>
      </c>
      <c r="D57" s="29">
        <v>10.957424512322266</v>
      </c>
      <c r="E57" s="29">
        <v>5.5966333317289125</v>
      </c>
      <c r="F57" s="33">
        <v>5.0766686507443666</v>
      </c>
      <c r="H57" s="27">
        <v>840.52735199999984</v>
      </c>
      <c r="I57" s="27">
        <v>874.98897343199974</v>
      </c>
      <c r="J57" s="29">
        <v>4.099999999999989</v>
      </c>
      <c r="K57" s="29">
        <v>0</v>
      </c>
      <c r="L57" s="33">
        <v>4.0999999999999943</v>
      </c>
    </row>
    <row r="58" spans="1:12">
      <c r="A58" s="8" t="s">
        <v>12</v>
      </c>
      <c r="B58" s="27">
        <v>89775.973811903124</v>
      </c>
      <c r="C58" s="27">
        <v>82192.148424142608</v>
      </c>
      <c r="D58" s="29">
        <v>-8.4475000000000016</v>
      </c>
      <c r="E58" s="29">
        <v>-2.500000000000004</v>
      </c>
      <c r="F58" s="33">
        <v>-6.1000000000000085</v>
      </c>
      <c r="H58" s="27">
        <v>393724.21431767882</v>
      </c>
      <c r="I58" s="27">
        <v>358985.53316421574</v>
      </c>
      <c r="J58" s="29">
        <v>-8.8230999999999913</v>
      </c>
      <c r="K58" s="29">
        <v>-2.900000000000019</v>
      </c>
      <c r="L58" s="33">
        <v>-6.0999999999999659</v>
      </c>
    </row>
    <row r="59" spans="1:12">
      <c r="A59" s="8" t="s">
        <v>0</v>
      </c>
      <c r="B59" s="27">
        <v>559500.9</v>
      </c>
      <c r="C59" s="27">
        <v>586955.94999999995</v>
      </c>
      <c r="D59" s="29">
        <v>4.907060918043193</v>
      </c>
      <c r="E59" s="29">
        <v>-2.8399581167586718</v>
      </c>
      <c r="F59" s="33">
        <v>7.9734620165268666</v>
      </c>
      <c r="H59" s="27">
        <v>2590.06</v>
      </c>
      <c r="I59" s="27">
        <v>2684.58</v>
      </c>
      <c r="J59" s="29">
        <v>3.6493363088113782</v>
      </c>
      <c r="K59" s="29">
        <v>-5.3591005277515569</v>
      </c>
      <c r="L59" s="33">
        <v>9.5185452450232191</v>
      </c>
    </row>
    <row r="60" spans="1:12">
      <c r="A60" s="8" t="s">
        <v>1</v>
      </c>
      <c r="B60" s="27">
        <v>344884.4072401466</v>
      </c>
      <c r="C60" s="27">
        <v>409212.85479996604</v>
      </c>
      <c r="D60" s="29">
        <v>18.652176268156673</v>
      </c>
      <c r="E60" s="29">
        <v>7.7584083001831585</v>
      </c>
      <c r="F60" s="33">
        <v>10.109436599719146</v>
      </c>
      <c r="H60" s="27">
        <v>34387.985406738764</v>
      </c>
      <c r="I60" s="27">
        <v>41985.89062861423</v>
      </c>
      <c r="J60" s="29">
        <v>22.094650593827922</v>
      </c>
      <c r="K60" s="29">
        <v>13.006241506498457</v>
      </c>
      <c r="L60" s="33">
        <v>8.0423956820180109</v>
      </c>
    </row>
    <row r="61" spans="1:12">
      <c r="A61" s="8" t="s">
        <v>13</v>
      </c>
      <c r="B61" s="27">
        <v>173380.64809507757</v>
      </c>
      <c r="C61" s="27">
        <v>234912.70840177487</v>
      </c>
      <c r="D61" s="29">
        <v>35.489577979287901</v>
      </c>
      <c r="E61" s="29">
        <v>18.45586068378018</v>
      </c>
      <c r="F61" s="33">
        <v>14.37980121640372</v>
      </c>
      <c r="H61" s="27">
        <v>4240.3593862187308</v>
      </c>
      <c r="I61" s="27">
        <v>4988.3488357811593</v>
      </c>
      <c r="J61" s="29">
        <v>17.639765440481579</v>
      </c>
      <c r="K61" s="29">
        <v>5.4028415136705616</v>
      </c>
      <c r="L61" s="33">
        <v>11.609671761291082</v>
      </c>
    </row>
    <row r="62" spans="1:12">
      <c r="A62" s="8" t="s">
        <v>14</v>
      </c>
      <c r="B62" s="27">
        <v>1636.8032485406945</v>
      </c>
      <c r="C62" s="27">
        <v>2253.4077519413331</v>
      </c>
      <c r="D62" s="29">
        <v>37.671265862306754</v>
      </c>
      <c r="E62" s="29">
        <v>28.541132545004704</v>
      </c>
      <c r="F62" s="33">
        <v>7.102888496882855</v>
      </c>
      <c r="H62" s="27">
        <v>22744.939831451597</v>
      </c>
      <c r="I62" s="27">
        <v>29380.111998350112</v>
      </c>
      <c r="J62" s="29">
        <v>29.172080542167144</v>
      </c>
      <c r="K62" s="29">
        <v>19.644285387000863</v>
      </c>
      <c r="L62" s="33">
        <v>7.9634352149354584</v>
      </c>
    </row>
    <row r="63" spans="1:12">
      <c r="A63" s="8" t="s">
        <v>15</v>
      </c>
      <c r="B63" s="27">
        <v>0</v>
      </c>
      <c r="C63" s="27">
        <v>0</v>
      </c>
      <c r="D63" s="35" t="s">
        <v>185</v>
      </c>
      <c r="E63" s="35" t="s">
        <v>185</v>
      </c>
      <c r="F63" s="35" t="s">
        <v>185</v>
      </c>
      <c r="H63" s="27">
        <v>233.3962520355505</v>
      </c>
      <c r="I63" s="27">
        <v>183.02569846849616</v>
      </c>
      <c r="J63" s="29">
        <v>-21.581560598231881</v>
      </c>
      <c r="K63" s="29">
        <v>-28.309870468700595</v>
      </c>
      <c r="L63" s="33">
        <v>9.3852667228494795</v>
      </c>
    </row>
    <row r="64" spans="1:12">
      <c r="A64" s="8" t="s">
        <v>16</v>
      </c>
      <c r="B64" s="27">
        <v>41658.531634362735</v>
      </c>
      <c r="C64" s="27">
        <v>42460.417609005774</v>
      </c>
      <c r="D64" s="29">
        <v>1.9249021585330914</v>
      </c>
      <c r="E64" s="29">
        <v>-10.015271222670757</v>
      </c>
      <c r="F64" s="33">
        <v>13.269110818514847</v>
      </c>
      <c r="H64" s="27">
        <v>2062.3499370328914</v>
      </c>
      <c r="I64" s="27">
        <v>2328.0840960144642</v>
      </c>
      <c r="J64" s="29">
        <v>12.885017921055885</v>
      </c>
      <c r="K64" s="29">
        <v>-4.9623252157708011</v>
      </c>
      <c r="L64" s="33">
        <v>18.779229581686209</v>
      </c>
    </row>
    <row r="65" spans="1:12">
      <c r="A65" s="8" t="s">
        <v>17</v>
      </c>
      <c r="B65" s="27">
        <v>128208.42426216557</v>
      </c>
      <c r="C65" s="27">
        <v>129586.32103724405</v>
      </c>
      <c r="D65" s="29">
        <v>1.0747318540167865</v>
      </c>
      <c r="E65" s="29">
        <v>-1.1982813537022601</v>
      </c>
      <c r="F65" s="33">
        <v>2.3005806365132599</v>
      </c>
      <c r="H65" s="27">
        <v>5106.9399999999996</v>
      </c>
      <c r="I65" s="27">
        <v>5106.32</v>
      </c>
      <c r="J65" s="29">
        <v>-1.2140342357652349E-2</v>
      </c>
      <c r="K65" s="29">
        <v>-1.1001043683041498</v>
      </c>
      <c r="L65" s="33">
        <v>1.1000658989551226</v>
      </c>
    </row>
    <row r="66" spans="1:12">
      <c r="B66" s="27"/>
      <c r="C66" s="27"/>
      <c r="D66" s="29"/>
      <c r="E66" s="29"/>
      <c r="F66" s="33"/>
      <c r="H66" s="27"/>
      <c r="I66" s="27"/>
      <c r="J66" s="29"/>
      <c r="K66" s="29"/>
      <c r="L66" s="33"/>
    </row>
    <row r="67" spans="1:12">
      <c r="A67" s="8" t="s">
        <v>2</v>
      </c>
      <c r="B67" s="27">
        <v>4547842.3525331737</v>
      </c>
      <c r="C67" s="27">
        <v>4605339.9535447462</v>
      </c>
      <c r="D67" s="29">
        <v>1.2642830721593925</v>
      </c>
      <c r="E67" s="29">
        <v>-0.65877471334480875</v>
      </c>
      <c r="F67" s="33">
        <v>1.9358104150166184</v>
      </c>
      <c r="H67" s="27">
        <v>98074.720025610775</v>
      </c>
      <c r="I67" s="27">
        <v>97282.963260450473</v>
      </c>
      <c r="J67" s="29">
        <v>-0.80729954156743611</v>
      </c>
      <c r="K67" s="29">
        <v>-3.785717978439731</v>
      </c>
      <c r="L67" s="33">
        <v>3.0956094815579434</v>
      </c>
    </row>
    <row r="68" spans="1:12">
      <c r="B68" s="27">
        <v>0</v>
      </c>
      <c r="C68" s="27">
        <v>0</v>
      </c>
      <c r="D68" s="29">
        <v>0</v>
      </c>
      <c r="E68" s="29">
        <v>0</v>
      </c>
      <c r="F68" s="33">
        <v>0</v>
      </c>
      <c r="H68" s="27"/>
      <c r="I68" s="27"/>
      <c r="J68" s="29"/>
      <c r="K68" s="29"/>
      <c r="L68" s="33"/>
    </row>
    <row r="69" spans="1:12">
      <c r="A69" s="8" t="s">
        <v>5</v>
      </c>
      <c r="B69" s="27">
        <v>4547633.3668497438</v>
      </c>
      <c r="C69" s="27">
        <v>4605123.0043433644</v>
      </c>
      <c r="D69" s="29">
        <v>1.2641660586074268</v>
      </c>
      <c r="E69" s="29">
        <v>-0.65880498721970349</v>
      </c>
      <c r="F69" s="33">
        <v>1.9357236900358998</v>
      </c>
      <c r="H69" s="27">
        <v>98061.898403976811</v>
      </c>
      <c r="I69" s="27">
        <v>97268.987692869458</v>
      </c>
      <c r="J69" s="29">
        <v>-0.80858184882457651</v>
      </c>
      <c r="K69" s="29">
        <v>-3.7862129621624998</v>
      </c>
      <c r="L69" s="33">
        <v>3.0948071009479321</v>
      </c>
    </row>
    <row r="70" spans="1:12">
      <c r="A70" s="8" t="s">
        <v>18</v>
      </c>
      <c r="B70" s="27">
        <v>2575022.0523264967</v>
      </c>
      <c r="C70" s="27">
        <v>2597914.8258910938</v>
      </c>
      <c r="D70" s="29">
        <v>0.88903213640107759</v>
      </c>
      <c r="E70" s="29">
        <v>-0.59190007185256022</v>
      </c>
      <c r="F70" s="33">
        <v>1.4897500398097065</v>
      </c>
      <c r="H70" s="27">
        <v>68502.078914396785</v>
      </c>
      <c r="I70" s="27">
        <v>67379.988254950003</v>
      </c>
      <c r="J70" s="29">
        <v>-1.638038840907289</v>
      </c>
      <c r="K70" s="29">
        <v>-5.7089023749106858</v>
      </c>
      <c r="L70" s="33">
        <v>4.3173360333438353</v>
      </c>
    </row>
    <row r="71" spans="1:12">
      <c r="A71" s="8" t="s">
        <v>19</v>
      </c>
      <c r="B71" s="27">
        <v>1710627.0756092814</v>
      </c>
      <c r="C71" s="27">
        <v>1747859.6124500078</v>
      </c>
      <c r="D71" s="29">
        <v>2.1765431736467233</v>
      </c>
      <c r="E71" s="29">
        <v>-1.0931920654953007</v>
      </c>
      <c r="F71" s="33">
        <v>3.3058748001524947</v>
      </c>
      <c r="H71" s="27">
        <v>13258.127854690751</v>
      </c>
      <c r="I71" s="27">
        <v>13584.674238926997</v>
      </c>
      <c r="J71" s="29">
        <v>2.4629901583028806</v>
      </c>
      <c r="K71" s="29">
        <v>-1.0035984179467108</v>
      </c>
      <c r="L71" s="33">
        <v>3.5017319022210245</v>
      </c>
    </row>
    <row r="72" spans="1:12">
      <c r="A72" s="8" t="s">
        <v>20</v>
      </c>
      <c r="B72" s="27">
        <v>256594.06276787829</v>
      </c>
      <c r="C72" s="27">
        <v>253890.11429165825</v>
      </c>
      <c r="D72" s="29">
        <v>-1.053784505788081</v>
      </c>
      <c r="E72" s="29">
        <v>1.6918967052537908</v>
      </c>
      <c r="F72" s="33">
        <v>-2.7000000000000313</v>
      </c>
      <c r="H72" s="27">
        <v>15223.371702242517</v>
      </c>
      <c r="I72" s="27">
        <v>15134.348072070708</v>
      </c>
      <c r="J72" s="29">
        <v>-0.5847826086956468</v>
      </c>
      <c r="K72" s="29">
        <v>2.1739130434782727</v>
      </c>
      <c r="L72" s="33">
        <v>-2.7000000000000171</v>
      </c>
    </row>
    <row r="73" spans="1:12">
      <c r="A73" s="8" t="s">
        <v>21</v>
      </c>
      <c r="B73" s="27">
        <v>5390.1761460871912</v>
      </c>
      <c r="C73" s="27">
        <v>5458.4517106042958</v>
      </c>
      <c r="D73" s="29">
        <v>1.2666666666666704</v>
      </c>
      <c r="E73" s="29">
        <v>-6.6666666666666528</v>
      </c>
      <c r="F73" s="33">
        <v>8.5</v>
      </c>
      <c r="H73" s="27">
        <v>1078.3199326467657</v>
      </c>
      <c r="I73" s="27">
        <v>1169.9771269217408</v>
      </c>
      <c r="J73" s="29">
        <v>8.5000000000000053</v>
      </c>
      <c r="K73" s="29">
        <v>0</v>
      </c>
      <c r="L73" s="33">
        <v>8.5</v>
      </c>
    </row>
    <row r="74" spans="1:12">
      <c r="A74" s="8" t="s">
        <v>6</v>
      </c>
      <c r="B74" s="27">
        <v>208.98568342972743</v>
      </c>
      <c r="C74" s="27">
        <v>216.94920138207709</v>
      </c>
      <c r="D74" s="29">
        <v>3.8105566953955665</v>
      </c>
      <c r="E74" s="29">
        <v>0</v>
      </c>
      <c r="F74" s="33">
        <v>3.8105566953955616</v>
      </c>
      <c r="H74" s="27">
        <v>12.821621633959273</v>
      </c>
      <c r="I74" s="27">
        <v>13.975567581015607</v>
      </c>
      <c r="J74" s="29">
        <v>8.9999999999999947</v>
      </c>
      <c r="K74" s="29">
        <v>0</v>
      </c>
      <c r="L74" s="33">
        <v>9.0000000000000142</v>
      </c>
    </row>
    <row r="75" spans="1:12">
      <c r="B75" s="27"/>
      <c r="C75" s="27"/>
      <c r="D75" s="29"/>
      <c r="E75" s="29"/>
      <c r="F75" s="33"/>
      <c r="H75" s="27"/>
      <c r="I75" s="27"/>
      <c r="J75" s="29"/>
      <c r="K75" s="29"/>
      <c r="L75" s="33"/>
    </row>
    <row r="76" spans="1:12">
      <c r="A76" s="8" t="s">
        <v>182</v>
      </c>
      <c r="B76" s="27">
        <v>555993.23034496256</v>
      </c>
      <c r="C76" s="27">
        <v>577213.69953903661</v>
      </c>
      <c r="D76" s="29">
        <v>3.8166776205005117</v>
      </c>
      <c r="E76" s="29">
        <v>1.2863575806161835</v>
      </c>
      <c r="F76" s="33">
        <v>2.4981844547725842</v>
      </c>
      <c r="H76" s="27">
        <v>55573.463619937182</v>
      </c>
      <c r="I76" s="27">
        <v>58539.468598094696</v>
      </c>
      <c r="J76" s="29">
        <v>5.3370885760185898</v>
      </c>
      <c r="K76" s="29">
        <v>1.228478797498598</v>
      </c>
      <c r="L76" s="33">
        <v>4.0587489087324968</v>
      </c>
    </row>
    <row r="77" spans="1:12">
      <c r="B77" s="27"/>
      <c r="C77" s="27"/>
      <c r="D77" s="29"/>
      <c r="E77" s="29"/>
      <c r="F77" s="33"/>
      <c r="H77" s="27">
        <v>0</v>
      </c>
      <c r="I77" s="27">
        <v>0</v>
      </c>
      <c r="J77" s="29">
        <v>0</v>
      </c>
      <c r="K77" s="29">
        <v>0</v>
      </c>
      <c r="L77" s="33">
        <v>0</v>
      </c>
    </row>
    <row r="78" spans="1:12">
      <c r="A78" s="8" t="s">
        <v>4</v>
      </c>
      <c r="B78" s="27">
        <v>7214250.9987473954</v>
      </c>
      <c r="C78" s="27">
        <v>7221453.1222167145</v>
      </c>
      <c r="D78" s="29">
        <v>9.9831894822756978E-2</v>
      </c>
      <c r="E78" s="29">
        <v>-2.1671002595872269</v>
      </c>
      <c r="F78" s="33">
        <v>2.3171470542373811</v>
      </c>
      <c r="H78" s="27">
        <v>612634.950206829</v>
      </c>
      <c r="I78" s="27">
        <v>595513.96734802052</v>
      </c>
      <c r="J78" s="29">
        <v>-2.7946467717893566</v>
      </c>
      <c r="K78" s="29">
        <v>-1.1721880924575556</v>
      </c>
      <c r="L78" s="33">
        <v>-1.6417025207941265</v>
      </c>
    </row>
    <row r="79" spans="1:12" ht="14.25">
      <c r="A79" s="8" t="s">
        <v>183</v>
      </c>
      <c r="B79" s="27">
        <v>208851.59280817764</v>
      </c>
      <c r="C79" s="27">
        <v>215234.34424326941</v>
      </c>
      <c r="D79" s="29">
        <v>3.0561181503432895</v>
      </c>
      <c r="E79" s="29">
        <v>0.38784326590138873</v>
      </c>
      <c r="F79" s="33">
        <v>2.6579661417511744</v>
      </c>
      <c r="H79" s="27">
        <v>18855.705361665478</v>
      </c>
      <c r="I79" s="27">
        <v>19441.277809198931</v>
      </c>
      <c r="J79" s="29">
        <v>3.1055451721469387</v>
      </c>
      <c r="K79" s="29">
        <v>2.3687529683600803</v>
      </c>
      <c r="L79" s="33">
        <v>0.71974326385959841</v>
      </c>
    </row>
    <row r="80" spans="1:12" ht="14.25">
      <c r="A80" s="8" t="s">
        <v>184</v>
      </c>
      <c r="B80" s="27">
        <v>70238.434669689814</v>
      </c>
      <c r="C80" s="27">
        <v>71440.524084917401</v>
      </c>
      <c r="D80" s="29">
        <v>1.7114410662490573</v>
      </c>
      <c r="E80" s="29">
        <v>-2.5492861036025762</v>
      </c>
      <c r="F80" s="33">
        <v>4.3721867182844107</v>
      </c>
      <c r="H80" s="27">
        <v>4148.950434262455</v>
      </c>
      <c r="I80" s="27">
        <v>4222.5091098713592</v>
      </c>
      <c r="J80" s="29">
        <v>1.772946598769876</v>
      </c>
      <c r="K80" s="29">
        <v>4.7451159386252248</v>
      </c>
      <c r="L80" s="33">
        <v>-2.837525466673668</v>
      </c>
    </row>
    <row r="81" spans="1:12">
      <c r="A81" s="2" t="s">
        <v>3</v>
      </c>
      <c r="B81" s="5">
        <v>7352864.1568858828</v>
      </c>
      <c r="C81" s="5">
        <v>7365246.9423750667</v>
      </c>
      <c r="D81" s="14">
        <v>0.1684076466663334</v>
      </c>
      <c r="E81" s="14">
        <v>-2.0908785113933721</v>
      </c>
      <c r="F81" s="36">
        <v>2.3075338882727152</v>
      </c>
      <c r="H81" s="5">
        <v>627341.70513423206</v>
      </c>
      <c r="I81" s="5">
        <v>610732.73604734812</v>
      </c>
      <c r="J81" s="14">
        <v>-2.6475155327558086</v>
      </c>
      <c r="K81" s="14">
        <v>-1.1048940804846972</v>
      </c>
      <c r="L81" s="36">
        <v>-1.5598562112128747</v>
      </c>
    </row>
    <row r="82" spans="1:12">
      <c r="A82" s="22"/>
      <c r="B82" s="22"/>
      <c r="C82" s="22"/>
      <c r="D82" s="22"/>
      <c r="E82" s="22"/>
      <c r="F82" s="22"/>
      <c r="G82" s="22"/>
      <c r="H82" s="22"/>
      <c r="I82" s="22"/>
      <c r="J82" s="22"/>
      <c r="K82" s="22"/>
      <c r="L82" s="22"/>
    </row>
    <row r="84" spans="1:12" ht="15.75">
      <c r="A84" s="309" t="s">
        <v>180</v>
      </c>
      <c r="B84" s="309"/>
      <c r="C84" s="309"/>
      <c r="D84" s="309"/>
      <c r="E84" s="309"/>
      <c r="F84" s="309"/>
    </row>
    <row r="85" spans="1:12" ht="35.25" customHeight="1">
      <c r="A85" s="310" t="s">
        <v>181</v>
      </c>
      <c r="B85" s="310"/>
      <c r="C85" s="310"/>
      <c r="D85" s="310"/>
      <c r="E85" s="310"/>
      <c r="F85" s="310"/>
      <c r="G85" s="310"/>
      <c r="H85" s="310"/>
      <c r="I85" s="310"/>
      <c r="J85" s="310"/>
      <c r="K85" s="310"/>
      <c r="L85" s="310"/>
    </row>
    <row r="89" spans="1:12" ht="14.25">
      <c r="A89" s="8" t="s">
        <v>51</v>
      </c>
    </row>
    <row r="90" spans="1:12">
      <c r="B90" s="22"/>
      <c r="C90" s="22"/>
      <c r="D90" s="22"/>
      <c r="E90" s="22"/>
      <c r="F90" s="22"/>
      <c r="G90" s="22"/>
      <c r="H90" s="22"/>
      <c r="I90" s="22"/>
      <c r="J90" s="22"/>
      <c r="K90" s="22"/>
      <c r="L90" s="31" t="s">
        <v>24</v>
      </c>
    </row>
    <row r="91" spans="1:12">
      <c r="A91" s="32"/>
      <c r="B91" s="308" t="s">
        <v>33</v>
      </c>
      <c r="C91" s="308"/>
      <c r="D91" s="308"/>
      <c r="E91" s="308"/>
      <c r="F91" s="308"/>
      <c r="G91" s="25"/>
      <c r="H91" s="308" t="s">
        <v>34</v>
      </c>
      <c r="I91" s="308"/>
      <c r="J91" s="308"/>
      <c r="K91" s="308"/>
      <c r="L91" s="308"/>
    </row>
    <row r="92" spans="1:12">
      <c r="D92" s="308" t="s">
        <v>55</v>
      </c>
      <c r="E92" s="308">
        <v>0</v>
      </c>
      <c r="F92" s="308">
        <v>0</v>
      </c>
      <c r="G92" s="25"/>
      <c r="J92" s="308" t="s">
        <v>55</v>
      </c>
      <c r="K92" s="308">
        <v>0</v>
      </c>
      <c r="L92" s="308">
        <v>0</v>
      </c>
    </row>
    <row r="93" spans="1:12">
      <c r="A93" s="22"/>
      <c r="B93" s="24">
        <v>2012</v>
      </c>
      <c r="C93" s="24">
        <v>2013</v>
      </c>
      <c r="D93" s="24" t="s">
        <v>26</v>
      </c>
      <c r="E93" s="24" t="s">
        <v>49</v>
      </c>
      <c r="F93" s="24" t="s">
        <v>50</v>
      </c>
      <c r="G93" s="22"/>
      <c r="H93" s="24">
        <v>2012</v>
      </c>
      <c r="I93" s="24">
        <v>2013</v>
      </c>
      <c r="J93" s="24" t="s">
        <v>26</v>
      </c>
      <c r="K93" s="24" t="s">
        <v>49</v>
      </c>
      <c r="L93" s="24" t="s">
        <v>50</v>
      </c>
    </row>
    <row r="95" spans="1:12">
      <c r="A95" s="8" t="s">
        <v>7</v>
      </c>
      <c r="B95" s="27">
        <v>827134.95332767791</v>
      </c>
      <c r="C95" s="27">
        <v>1000731.0467002214</v>
      </c>
      <c r="D95" s="29">
        <v>20.987638434833695</v>
      </c>
      <c r="E95" s="29">
        <v>8.1656819738844071</v>
      </c>
      <c r="F95" s="33">
        <v>11.853996782496168</v>
      </c>
      <c r="H95" s="27">
        <v>2323794.1533629978</v>
      </c>
      <c r="I95" s="27">
        <v>2488114.9501702199</v>
      </c>
      <c r="J95" s="29">
        <v>7.0712286012690413</v>
      </c>
      <c r="K95" s="29">
        <v>5.2254251168237076</v>
      </c>
      <c r="L95" s="33">
        <v>1.7541421024396726</v>
      </c>
    </row>
    <row r="96" spans="1:12">
      <c r="B96" s="27"/>
      <c r="C96" s="27"/>
      <c r="D96" s="29"/>
      <c r="E96" s="29"/>
      <c r="F96" s="33"/>
      <c r="H96" s="27"/>
      <c r="I96" s="27"/>
      <c r="J96" s="29"/>
      <c r="K96" s="29"/>
      <c r="L96" s="33"/>
    </row>
    <row r="97" spans="1:12">
      <c r="A97" s="8" t="s">
        <v>23</v>
      </c>
      <c r="B97" s="27">
        <v>55331.82261945658</v>
      </c>
      <c r="C97" s="27">
        <v>57450.752590255128</v>
      </c>
      <c r="D97" s="29">
        <v>3.8294960666151261</v>
      </c>
      <c r="E97" s="29">
        <v>-4.7394164675064898</v>
      </c>
      <c r="F97" s="33">
        <v>8.9952341423551445</v>
      </c>
      <c r="H97" s="27">
        <v>1365967.3050757709</v>
      </c>
      <c r="I97" s="27">
        <v>1460513.2491519453</v>
      </c>
      <c r="J97" s="29">
        <v>6.9215378526889335</v>
      </c>
      <c r="K97" s="29">
        <v>6.7314912100016606</v>
      </c>
      <c r="L97" s="33">
        <v>0.17806051478596885</v>
      </c>
    </row>
    <row r="98" spans="1:12">
      <c r="A98" s="8" t="s">
        <v>8</v>
      </c>
      <c r="B98" s="27">
        <v>387.62000388007499</v>
      </c>
      <c r="C98" s="27">
        <v>310.08001513988904</v>
      </c>
      <c r="D98" s="29">
        <v>-20.004124648885739</v>
      </c>
      <c r="E98" s="29">
        <v>-14.876662271511707</v>
      </c>
      <c r="F98" s="33">
        <v>-6.0235682883214992</v>
      </c>
      <c r="H98" s="27">
        <v>568379.50247914472</v>
      </c>
      <c r="I98" s="27">
        <v>620493.02452047635</v>
      </c>
      <c r="J98" s="29">
        <v>9.1687898339092211</v>
      </c>
      <c r="K98" s="29">
        <v>14.628785438078859</v>
      </c>
      <c r="L98" s="33">
        <v>-4.7631976412408932</v>
      </c>
    </row>
    <row r="99" spans="1:12">
      <c r="A99" s="8" t="s">
        <v>9</v>
      </c>
      <c r="B99" s="27">
        <v>0</v>
      </c>
      <c r="C99" s="27">
        <v>0</v>
      </c>
      <c r="D99" s="35" t="s">
        <v>185</v>
      </c>
      <c r="E99" s="35" t="s">
        <v>185</v>
      </c>
      <c r="F99" s="35" t="s">
        <v>185</v>
      </c>
      <c r="H99" s="27">
        <v>2012.7817954881884</v>
      </c>
      <c r="I99" s="27">
        <v>1970.16663942692</v>
      </c>
      <c r="J99" s="29">
        <v>-2.1172268229369768</v>
      </c>
      <c r="K99" s="29">
        <v>0</v>
      </c>
      <c r="L99" s="33">
        <v>-2.1172268229369706</v>
      </c>
    </row>
    <row r="100" spans="1:12">
      <c r="A100" s="8" t="s">
        <v>10</v>
      </c>
      <c r="B100" s="27">
        <v>51537.681026604798</v>
      </c>
      <c r="C100" s="27">
        <v>54012.776211076954</v>
      </c>
      <c r="D100" s="29">
        <v>4.8024962225104044</v>
      </c>
      <c r="E100" s="29">
        <v>-4.653854946902233</v>
      </c>
      <c r="F100" s="33">
        <v>9.9179166227920632</v>
      </c>
      <c r="H100" s="27">
        <v>602533.79176489182</v>
      </c>
      <c r="I100" s="27">
        <v>604663.81219316728</v>
      </c>
      <c r="J100" s="29">
        <v>0.35351053457705306</v>
      </c>
      <c r="K100" s="29">
        <v>-4.6202151050123641</v>
      </c>
      <c r="L100" s="33">
        <v>5.2146538651407752</v>
      </c>
    </row>
    <row r="101" spans="1:12">
      <c r="A101" s="8" t="s">
        <v>11</v>
      </c>
      <c r="B101" s="27">
        <v>13.630239</v>
      </c>
      <c r="C101" s="27">
        <v>14.189078798999997</v>
      </c>
      <c r="D101" s="29">
        <v>4.0999999999999819</v>
      </c>
      <c r="E101" s="29">
        <v>0</v>
      </c>
      <c r="F101" s="33">
        <v>4.0999999999999659</v>
      </c>
      <c r="H101" s="27">
        <v>131884.20424450026</v>
      </c>
      <c r="I101" s="27">
        <v>177452.88712269109</v>
      </c>
      <c r="J101" s="29">
        <v>34.552039904423275</v>
      </c>
      <c r="K101" s="29">
        <v>28.98860504523465</v>
      </c>
      <c r="L101" s="33">
        <v>4.3131211917809509</v>
      </c>
    </row>
    <row r="102" spans="1:12">
      <c r="A102" s="8" t="s">
        <v>12</v>
      </c>
      <c r="B102" s="27">
        <v>3392.8913499717096</v>
      </c>
      <c r="C102" s="27">
        <v>3113.7072852392871</v>
      </c>
      <c r="D102" s="29">
        <v>-8.228500000000011</v>
      </c>
      <c r="E102" s="29">
        <v>-4.9000000000000101</v>
      </c>
      <c r="F102" s="33">
        <v>-3.5</v>
      </c>
      <c r="H102" s="27">
        <v>61157.024791745891</v>
      </c>
      <c r="I102" s="27">
        <v>55933.358676183714</v>
      </c>
      <c r="J102" s="29">
        <v>-8.5413999999999888</v>
      </c>
      <c r="K102" s="29">
        <v>-2.5999999999999921</v>
      </c>
      <c r="L102" s="33">
        <v>-6.0999999999999801</v>
      </c>
    </row>
    <row r="103" spans="1:12">
      <c r="A103" s="8" t="s">
        <v>0</v>
      </c>
      <c r="B103" s="27">
        <v>86505.600000000006</v>
      </c>
      <c r="C103" s="27">
        <v>103954.37</v>
      </c>
      <c r="D103" s="29">
        <v>20.170682591647232</v>
      </c>
      <c r="E103" s="29">
        <v>9.7111145428840473</v>
      </c>
      <c r="F103" s="33">
        <v>9.5337360233221773</v>
      </c>
      <c r="H103" s="27">
        <v>140057.84</v>
      </c>
      <c r="I103" s="27">
        <v>117802.55</v>
      </c>
      <c r="J103" s="29">
        <v>-15.890070845016597</v>
      </c>
      <c r="K103" s="29">
        <v>-23.200146283923925</v>
      </c>
      <c r="L103" s="33">
        <v>9.5183455243706589</v>
      </c>
    </row>
    <row r="104" spans="1:12">
      <c r="A104" s="8" t="s">
        <v>1</v>
      </c>
      <c r="B104" s="27">
        <v>685297.53070822125</v>
      </c>
      <c r="C104" s="27">
        <v>839325.92410996626</v>
      </c>
      <c r="D104" s="29">
        <v>22.476134306592972</v>
      </c>
      <c r="E104" s="29">
        <v>9.0125755058150219</v>
      </c>
      <c r="F104" s="33">
        <v>12.350463915110211</v>
      </c>
      <c r="H104" s="27">
        <v>817769.00828722666</v>
      </c>
      <c r="I104" s="27">
        <v>909799.15101827448</v>
      </c>
      <c r="J104" s="29">
        <v>11.253806612676605</v>
      </c>
      <c r="K104" s="29">
        <v>7.5781519493310023</v>
      </c>
      <c r="L104" s="33">
        <v>3.4167296953351922</v>
      </c>
    </row>
    <row r="105" spans="1:12">
      <c r="A105" s="8" t="s">
        <v>13</v>
      </c>
      <c r="B105" s="27">
        <v>121017.31855929746</v>
      </c>
      <c r="C105" s="27">
        <v>152440.5271071952</v>
      </c>
      <c r="D105" s="29">
        <v>25.965877381839881</v>
      </c>
      <c r="E105" s="29">
        <v>14.131305455730395</v>
      </c>
      <c r="F105" s="33">
        <v>10.36926010690371</v>
      </c>
      <c r="H105" s="27">
        <v>573354.99315715209</v>
      </c>
      <c r="I105" s="27">
        <v>632024.67701033549</v>
      </c>
      <c r="J105" s="29">
        <v>10.232697814336904</v>
      </c>
      <c r="K105" s="29">
        <v>9.8500824021855582</v>
      </c>
      <c r="L105" s="33">
        <v>0.34830689589335861</v>
      </c>
    </row>
    <row r="106" spans="1:12">
      <c r="A106" s="8" t="s">
        <v>14</v>
      </c>
      <c r="B106" s="27">
        <v>1022.7691633449524</v>
      </c>
      <c r="C106" s="27">
        <v>1096.6375840620256</v>
      </c>
      <c r="D106" s="29">
        <v>7.222394198460921</v>
      </c>
      <c r="E106" s="29">
        <v>1.7623339041759743E-14</v>
      </c>
      <c r="F106" s="33">
        <v>7.2223941984609183</v>
      </c>
      <c r="H106" s="27">
        <v>2248.3199351136445</v>
      </c>
      <c r="I106" s="27">
        <v>3215.1449104568287</v>
      </c>
      <c r="J106" s="29">
        <v>43.002108385180271</v>
      </c>
      <c r="K106" s="29">
        <v>33.333333333333343</v>
      </c>
      <c r="L106" s="33">
        <v>7.2515812888851912</v>
      </c>
    </row>
    <row r="107" spans="1:12">
      <c r="A107" s="8" t="s">
        <v>15</v>
      </c>
      <c r="B107" s="27">
        <v>0</v>
      </c>
      <c r="C107" s="27">
        <v>0</v>
      </c>
      <c r="D107" s="35" t="s">
        <v>185</v>
      </c>
      <c r="E107" s="35" t="s">
        <v>185</v>
      </c>
      <c r="F107" s="35" t="s">
        <v>185</v>
      </c>
      <c r="H107" s="27">
        <v>0</v>
      </c>
      <c r="I107" s="27">
        <v>0</v>
      </c>
      <c r="J107" s="35" t="s">
        <v>185</v>
      </c>
      <c r="K107" s="35" t="s">
        <v>185</v>
      </c>
      <c r="L107" s="35" t="s">
        <v>185</v>
      </c>
    </row>
    <row r="108" spans="1:12">
      <c r="A108" s="8" t="s">
        <v>16</v>
      </c>
      <c r="B108" s="27">
        <v>561337.00298557885</v>
      </c>
      <c r="C108" s="27">
        <v>683911.26941870898</v>
      </c>
      <c r="D108" s="29">
        <v>21.836127991063357</v>
      </c>
      <c r="E108" s="29">
        <v>7.9675854803048578</v>
      </c>
      <c r="F108" s="33">
        <v>12.845098321929555</v>
      </c>
      <c r="H108" s="27">
        <v>204783.6434205214</v>
      </c>
      <c r="I108" s="27">
        <v>237491.96159513274</v>
      </c>
      <c r="J108" s="29">
        <v>15.972134115928927</v>
      </c>
      <c r="K108" s="29">
        <v>2.8093182871302216</v>
      </c>
      <c r="L108" s="33">
        <v>12.803135015482752</v>
      </c>
    </row>
    <row r="109" spans="1:12">
      <c r="A109" s="8" t="s">
        <v>17</v>
      </c>
      <c r="B109" s="27">
        <v>1920.44</v>
      </c>
      <c r="C109" s="27">
        <v>1877.49</v>
      </c>
      <c r="D109" s="29">
        <v>-2.2364666430609677</v>
      </c>
      <c r="E109" s="29">
        <v>-3.3000297245324521</v>
      </c>
      <c r="F109" s="33">
        <v>1.0998587470520675</v>
      </c>
      <c r="H109" s="27">
        <v>37382.05177443954</v>
      </c>
      <c r="I109" s="27">
        <v>37067.367502349414</v>
      </c>
      <c r="J109" s="29">
        <v>-0.84180577885052121</v>
      </c>
      <c r="K109" s="29">
        <v>-2.6928044736304835</v>
      </c>
      <c r="L109" s="33">
        <v>1.9022218087442013</v>
      </c>
    </row>
    <row r="110" spans="1:12">
      <c r="B110" s="27"/>
      <c r="C110" s="27"/>
      <c r="D110" s="29"/>
      <c r="E110" s="29"/>
      <c r="F110" s="33"/>
      <c r="H110" s="27"/>
      <c r="I110" s="27"/>
      <c r="J110" s="29"/>
      <c r="K110" s="29"/>
      <c r="L110" s="33"/>
    </row>
    <row r="111" spans="1:12">
      <c r="A111" s="8" t="s">
        <v>2</v>
      </c>
      <c r="B111" s="27">
        <v>455917.20754938095</v>
      </c>
      <c r="C111" s="27">
        <v>458441.78677840787</v>
      </c>
      <c r="D111" s="29">
        <v>0.5537363335323281</v>
      </c>
      <c r="E111" s="29">
        <v>-1.819465377016545</v>
      </c>
      <c r="F111" s="33">
        <v>2.4171814908749951</v>
      </c>
      <c r="H111" s="27">
        <v>2284818.6252236748</v>
      </c>
      <c r="I111" s="27">
        <v>2315118.1847660332</v>
      </c>
      <c r="J111" s="29">
        <v>1.3261253741483388</v>
      </c>
      <c r="K111" s="29">
        <v>-1.2014896598991216</v>
      </c>
      <c r="L111" s="33">
        <v>2.5583533854371723</v>
      </c>
    </row>
    <row r="112" spans="1:12">
      <c r="B112" s="27">
        <v>0</v>
      </c>
      <c r="C112" s="27">
        <v>0</v>
      </c>
      <c r="D112" s="29">
        <v>0</v>
      </c>
      <c r="E112" s="29">
        <v>0</v>
      </c>
      <c r="F112" s="33">
        <v>0</v>
      </c>
      <c r="H112" s="27"/>
      <c r="I112" s="27"/>
      <c r="J112" s="29"/>
      <c r="K112" s="29"/>
      <c r="L112" s="33"/>
    </row>
    <row r="113" spans="1:12">
      <c r="A113" s="8" t="s">
        <v>5</v>
      </c>
      <c r="B113" s="27">
        <v>455738.00463156379</v>
      </c>
      <c r="C113" s="27">
        <v>458257.3007915435</v>
      </c>
      <c r="D113" s="29">
        <v>0.5527948370284389</v>
      </c>
      <c r="E113" s="29">
        <v>-1.8201808176888639</v>
      </c>
      <c r="F113" s="33">
        <v>2.4169688582445872</v>
      </c>
      <c r="H113" s="27">
        <v>2284540.8459499991</v>
      </c>
      <c r="I113" s="27">
        <v>2314826.5876252069</v>
      </c>
      <c r="J113" s="29">
        <v>1.3256817766641373</v>
      </c>
      <c r="K113" s="29">
        <v>-1.2016357500535892</v>
      </c>
      <c r="L113" s="33">
        <v>2.5580560426324013</v>
      </c>
    </row>
    <row r="114" spans="1:12">
      <c r="A114" s="8" t="s">
        <v>18</v>
      </c>
      <c r="B114" s="27">
        <v>175810.42108331434</v>
      </c>
      <c r="C114" s="27">
        <v>172363.09756005768</v>
      </c>
      <c r="D114" s="29">
        <v>-1.9608186488689556</v>
      </c>
      <c r="E114" s="29">
        <v>-3.0742791890370147</v>
      </c>
      <c r="F114" s="33">
        <v>1.1487771572415539</v>
      </c>
      <c r="H114" s="27">
        <v>1619862.866920766</v>
      </c>
      <c r="I114" s="27">
        <v>1642648.0218040911</v>
      </c>
      <c r="J114" s="29">
        <v>1.4066101117953222</v>
      </c>
      <c r="K114" s="29">
        <v>-1.6350616335527237</v>
      </c>
      <c r="L114" s="33">
        <v>3.092231638489551</v>
      </c>
    </row>
    <row r="115" spans="1:12">
      <c r="A115" s="8" t="s">
        <v>19</v>
      </c>
      <c r="B115" s="27">
        <v>271593.9650535878</v>
      </c>
      <c r="C115" s="27">
        <v>277478.77689551399</v>
      </c>
      <c r="D115" s="29">
        <v>2.1667682640757739</v>
      </c>
      <c r="E115" s="29">
        <v>-1.1043598125387259</v>
      </c>
      <c r="F115" s="33">
        <v>3.307656505801404</v>
      </c>
      <c r="H115" s="27">
        <v>440286.90009976487</v>
      </c>
      <c r="I115" s="27">
        <v>449983.14387822256</v>
      </c>
      <c r="J115" s="29">
        <v>2.2022557964501357</v>
      </c>
      <c r="K115" s="29">
        <v>-1.0741174079623261</v>
      </c>
      <c r="L115" s="33">
        <v>3.3119474080650377</v>
      </c>
    </row>
    <row r="116" spans="1:12">
      <c r="A116" s="8" t="s">
        <v>20</v>
      </c>
      <c r="B116" s="27">
        <v>6541.3230979929413</v>
      </c>
      <c r="C116" s="27">
        <v>6470.785830586251</v>
      </c>
      <c r="D116" s="29">
        <v>-1.0783333333333289</v>
      </c>
      <c r="E116" s="29">
        <v>1.6666666666666576</v>
      </c>
      <c r="F116" s="33">
        <v>-2.6999999999999886</v>
      </c>
      <c r="H116" s="27">
        <v>222592.76869834957</v>
      </c>
      <c r="I116" s="27">
        <v>220244.25534212901</v>
      </c>
      <c r="J116" s="29">
        <v>-1.0550717213114804</v>
      </c>
      <c r="K116" s="29">
        <v>1.6905737704918211</v>
      </c>
      <c r="L116" s="33">
        <v>-2.7000000000000313</v>
      </c>
    </row>
    <row r="117" spans="1:12">
      <c r="A117" s="8" t="s">
        <v>21</v>
      </c>
      <c r="B117" s="27">
        <v>1792.2953966687264</v>
      </c>
      <c r="C117" s="27">
        <v>1944.6405053855685</v>
      </c>
      <c r="D117" s="29">
        <v>8.5000000000000195</v>
      </c>
      <c r="E117" s="29">
        <v>0</v>
      </c>
      <c r="F117" s="33">
        <v>8.5000000000000142</v>
      </c>
      <c r="H117" s="27">
        <v>1798.3102311189873</v>
      </c>
      <c r="I117" s="27">
        <v>1951.1666007641011</v>
      </c>
      <c r="J117" s="29">
        <v>8.4999999999999929</v>
      </c>
      <c r="K117" s="29">
        <v>0</v>
      </c>
      <c r="L117" s="33">
        <v>8.5</v>
      </c>
    </row>
    <row r="118" spans="1:12">
      <c r="A118" s="8" t="s">
        <v>6</v>
      </c>
      <c r="B118" s="27">
        <v>179.20291781717373</v>
      </c>
      <c r="C118" s="27">
        <v>184.48598686439354</v>
      </c>
      <c r="D118" s="29">
        <v>2.9480932071707113</v>
      </c>
      <c r="E118" s="29">
        <v>0</v>
      </c>
      <c r="F118" s="33">
        <v>2.9480932071707144</v>
      </c>
      <c r="H118" s="27">
        <v>277.77927367573619</v>
      </c>
      <c r="I118" s="27">
        <v>291.59714082644416</v>
      </c>
      <c r="J118" s="29">
        <v>4.9744053859245687</v>
      </c>
      <c r="K118" s="29">
        <v>0</v>
      </c>
      <c r="L118" s="33">
        <v>4.9744053859245696</v>
      </c>
    </row>
    <row r="119" spans="1:12">
      <c r="B119" s="27"/>
      <c r="C119" s="27"/>
      <c r="D119" s="29"/>
      <c r="E119" s="29"/>
      <c r="F119" s="33"/>
      <c r="H119" s="27"/>
      <c r="I119" s="27"/>
      <c r="J119" s="29"/>
      <c r="K119" s="29"/>
      <c r="L119" s="33"/>
    </row>
    <row r="120" spans="1:12">
      <c r="A120" s="8" t="s">
        <v>182</v>
      </c>
      <c r="B120" s="27">
        <v>129587.0706612865</v>
      </c>
      <c r="C120" s="27">
        <v>131994.87946873895</v>
      </c>
      <c r="D120" s="29">
        <v>1.8580625329095914</v>
      </c>
      <c r="E120" s="29">
        <v>0.39836598055993405</v>
      </c>
      <c r="F120" s="33">
        <v>1.4539046906722604</v>
      </c>
      <c r="H120" s="27">
        <v>628278.83610608161</v>
      </c>
      <c r="I120" s="27">
        <v>650557.49227147363</v>
      </c>
      <c r="J120" s="29">
        <v>3.5459822749194734</v>
      </c>
      <c r="K120" s="29">
        <v>1.2818741857695561</v>
      </c>
      <c r="L120" s="33">
        <v>2.2354524018751079</v>
      </c>
    </row>
    <row r="121" spans="1:12">
      <c r="B121" s="27"/>
      <c r="C121" s="27"/>
      <c r="D121" s="29"/>
      <c r="E121" s="29"/>
      <c r="F121" s="33"/>
      <c r="H121" s="27"/>
      <c r="I121" s="27"/>
      <c r="J121" s="29"/>
      <c r="K121" s="29"/>
      <c r="L121" s="33"/>
    </row>
    <row r="122" spans="1:12">
      <c r="A122" s="8" t="s">
        <v>4</v>
      </c>
      <c r="B122" s="27">
        <v>1412639.2315383453</v>
      </c>
      <c r="C122" s="27">
        <v>1591167.7129473682</v>
      </c>
      <c r="D122" s="29">
        <v>12.637938790260531</v>
      </c>
      <c r="E122" s="29">
        <v>4.2305341317749212</v>
      </c>
      <c r="F122" s="33">
        <v>8.0661628845309679</v>
      </c>
      <c r="H122" s="27">
        <v>5236891.6146927541</v>
      </c>
      <c r="I122" s="27">
        <v>5453790.6272077262</v>
      </c>
      <c r="J122" s="29">
        <v>4.1417510323573401</v>
      </c>
      <c r="K122" s="29">
        <v>1.9482932919985905</v>
      </c>
      <c r="L122" s="33">
        <v>2.1515394417405957</v>
      </c>
    </row>
    <row r="123" spans="1:12" ht="14.25">
      <c r="A123" s="8" t="s">
        <v>183</v>
      </c>
      <c r="B123" s="27">
        <v>284526.1786239089</v>
      </c>
      <c r="C123" s="27">
        <v>289951.99288094242</v>
      </c>
      <c r="D123" s="29">
        <v>1.9069648646304154</v>
      </c>
      <c r="E123" s="29">
        <v>1.8285072854209672</v>
      </c>
      <c r="F123" s="33">
        <v>7.7048737432178882E-2</v>
      </c>
      <c r="H123" s="27">
        <v>125721.20812981589</v>
      </c>
      <c r="I123" s="27">
        <v>129833.83706036201</v>
      </c>
      <c r="J123" s="29">
        <v>3.2712292474150821</v>
      </c>
      <c r="K123" s="29">
        <v>0.78059131400844839</v>
      </c>
      <c r="L123" s="33">
        <v>2.4713468148310369</v>
      </c>
    </row>
    <row r="124" spans="1:12" ht="14.25">
      <c r="A124" s="8" t="s">
        <v>184</v>
      </c>
      <c r="B124" s="27">
        <v>8370.7900259255057</v>
      </c>
      <c r="C124" s="27">
        <v>8480.1188220593776</v>
      </c>
      <c r="D124" s="29">
        <v>1.3060750036169273</v>
      </c>
      <c r="E124" s="29">
        <v>-2.0819217503906811</v>
      </c>
      <c r="F124" s="33">
        <v>3.4600319109317326</v>
      </c>
      <c r="H124" s="27">
        <v>94247.911174565816</v>
      </c>
      <c r="I124" s="27">
        <v>96683.202511179188</v>
      </c>
      <c r="J124" s="29">
        <v>2.5839207535355664</v>
      </c>
      <c r="K124" s="29">
        <v>-5.1020946873683792</v>
      </c>
      <c r="L124" s="33">
        <v>8.0992466752381347</v>
      </c>
    </row>
    <row r="125" spans="1:12">
      <c r="A125" s="2" t="s">
        <v>3</v>
      </c>
      <c r="B125" s="5">
        <v>1688794.6201363287</v>
      </c>
      <c r="C125" s="5">
        <v>1872639.5870062511</v>
      </c>
      <c r="D125" s="14">
        <v>10.886164882209382</v>
      </c>
      <c r="E125" s="14">
        <v>3.8571321388453748</v>
      </c>
      <c r="F125" s="36">
        <v>6.7679827072126102</v>
      </c>
      <c r="G125" s="2"/>
      <c r="H125" s="5">
        <v>5268364.9116480043</v>
      </c>
      <c r="I125" s="5">
        <v>5486941.2617569091</v>
      </c>
      <c r="J125" s="14">
        <v>4.1488460608650506</v>
      </c>
      <c r="K125" s="14">
        <v>2.0465551712151639</v>
      </c>
      <c r="L125" s="36">
        <v>2.0601292087936116</v>
      </c>
    </row>
    <row r="126" spans="1:12">
      <c r="A126" s="22"/>
      <c r="B126" s="22"/>
      <c r="C126" s="22"/>
      <c r="D126" s="22"/>
      <c r="E126" s="22"/>
      <c r="F126" s="22"/>
      <c r="G126" s="22"/>
      <c r="H126" s="22"/>
      <c r="I126" s="22"/>
      <c r="J126" s="22"/>
      <c r="K126" s="22"/>
      <c r="L126" s="22"/>
    </row>
    <row r="128" spans="1:12" ht="15.75">
      <c r="A128" s="309" t="s">
        <v>180</v>
      </c>
      <c r="B128" s="309"/>
      <c r="C128" s="309"/>
      <c r="D128" s="309"/>
      <c r="E128" s="309"/>
      <c r="F128" s="309"/>
    </row>
    <row r="129" spans="1:12" ht="33.75" customHeight="1">
      <c r="A129" s="310" t="s">
        <v>181</v>
      </c>
      <c r="B129" s="310"/>
      <c r="C129" s="310"/>
      <c r="D129" s="310"/>
      <c r="E129" s="310"/>
      <c r="F129" s="310"/>
      <c r="G129" s="310"/>
      <c r="H129" s="310"/>
      <c r="I129" s="310"/>
      <c r="J129" s="310"/>
      <c r="K129" s="310"/>
      <c r="L129" s="310"/>
    </row>
    <row r="133" spans="1:12" ht="14.25">
      <c r="A133" s="8" t="s">
        <v>51</v>
      </c>
    </row>
    <row r="134" spans="1:12">
      <c r="B134" s="22"/>
      <c r="C134" s="22"/>
      <c r="D134" s="22"/>
      <c r="E134" s="22"/>
      <c r="F134" s="22"/>
      <c r="G134" s="22"/>
      <c r="H134" s="22"/>
      <c r="I134" s="22"/>
      <c r="J134" s="22"/>
      <c r="K134" s="22"/>
      <c r="L134" s="31" t="s">
        <v>24</v>
      </c>
    </row>
    <row r="135" spans="1:12">
      <c r="A135" s="32"/>
      <c r="B135" s="308" t="s">
        <v>196</v>
      </c>
      <c r="C135" s="308"/>
      <c r="D135" s="308"/>
      <c r="E135" s="308"/>
      <c r="F135" s="308"/>
      <c r="G135" s="25"/>
      <c r="H135" s="308" t="s">
        <v>36</v>
      </c>
      <c r="I135" s="308"/>
      <c r="J135" s="308"/>
      <c r="K135" s="308"/>
      <c r="L135" s="308"/>
    </row>
    <row r="136" spans="1:12">
      <c r="D136" s="308" t="s">
        <v>55</v>
      </c>
      <c r="E136" s="308">
        <v>0</v>
      </c>
      <c r="F136" s="308">
        <v>0</v>
      </c>
      <c r="G136" s="25"/>
      <c r="J136" s="308" t="s">
        <v>55</v>
      </c>
      <c r="K136" s="308">
        <v>0</v>
      </c>
      <c r="L136" s="308">
        <v>0</v>
      </c>
    </row>
    <row r="137" spans="1:12">
      <c r="A137" s="22"/>
      <c r="B137" s="24">
        <v>2012</v>
      </c>
      <c r="C137" s="24">
        <v>2013</v>
      </c>
      <c r="D137" s="24" t="s">
        <v>26</v>
      </c>
      <c r="E137" s="24" t="s">
        <v>49</v>
      </c>
      <c r="F137" s="24" t="s">
        <v>50</v>
      </c>
      <c r="G137" s="22"/>
      <c r="H137" s="24">
        <v>2012</v>
      </c>
      <c r="I137" s="24">
        <v>2013</v>
      </c>
      <c r="J137" s="24" t="s">
        <v>26</v>
      </c>
      <c r="K137" s="24" t="s">
        <v>49</v>
      </c>
      <c r="L137" s="24" t="s">
        <v>50</v>
      </c>
    </row>
    <row r="139" spans="1:12">
      <c r="A139" s="8" t="s">
        <v>7</v>
      </c>
      <c r="B139" s="27">
        <v>495619.48423171049</v>
      </c>
      <c r="C139" s="27">
        <v>503453.33356509317</v>
      </c>
      <c r="D139" s="29">
        <v>1.5806177082659287</v>
      </c>
      <c r="E139" s="29">
        <v>-1.6739327380279219</v>
      </c>
      <c r="F139" s="33">
        <v>3.3099568984312953</v>
      </c>
      <c r="H139" s="27">
        <v>2630009.3417045344</v>
      </c>
      <c r="I139" s="27">
        <v>2906262.1619641562</v>
      </c>
      <c r="J139" s="29">
        <v>10.503872206042422</v>
      </c>
      <c r="K139" s="29">
        <v>4.4284201821050209</v>
      </c>
      <c r="L139" s="33">
        <v>5.8178147417559956</v>
      </c>
    </row>
    <row r="140" spans="1:12">
      <c r="B140" s="27"/>
      <c r="C140" s="27"/>
      <c r="D140" s="29"/>
      <c r="E140" s="29"/>
      <c r="F140" s="33"/>
      <c r="H140" s="27"/>
      <c r="I140" s="27"/>
      <c r="J140" s="29"/>
      <c r="K140" s="29"/>
      <c r="L140" s="33"/>
    </row>
    <row r="141" spans="1:12">
      <c r="A141" s="8" t="s">
        <v>23</v>
      </c>
      <c r="B141" s="27">
        <v>309734.90637134819</v>
      </c>
      <c r="C141" s="27">
        <v>293334.57918729103</v>
      </c>
      <c r="D141" s="29">
        <v>-5.2949560565170621</v>
      </c>
      <c r="E141" s="29">
        <v>-3.5616304606847606</v>
      </c>
      <c r="F141" s="33">
        <v>-1.7973402123162856</v>
      </c>
      <c r="H141" s="27">
        <v>1417062.1901209725</v>
      </c>
      <c r="I141" s="27">
        <v>1423284.3321587064</v>
      </c>
      <c r="J141" s="29">
        <v>0.43908743604278572</v>
      </c>
      <c r="K141" s="29">
        <v>-1.8159731282542648</v>
      </c>
      <c r="L141" s="33">
        <v>2.2967692771888011</v>
      </c>
    </row>
    <row r="142" spans="1:12">
      <c r="A142" s="8" t="s">
        <v>8</v>
      </c>
      <c r="B142" s="27">
        <v>218458.06667792363</v>
      </c>
      <c r="C142" s="27">
        <v>198433.12282698631</v>
      </c>
      <c r="D142" s="29">
        <v>-9.1664932110108044</v>
      </c>
      <c r="E142" s="29">
        <v>-4.4686927328073711</v>
      </c>
      <c r="F142" s="33">
        <v>-4.9175507093858783</v>
      </c>
      <c r="H142" s="27">
        <v>650378.00607950916</v>
      </c>
      <c r="I142" s="27">
        <v>645649.86037485697</v>
      </c>
      <c r="J142" s="29">
        <v>-0.72698425537996492</v>
      </c>
      <c r="K142" s="29">
        <v>2.2902365468443096</v>
      </c>
      <c r="L142" s="33">
        <v>-2.9496664628813534</v>
      </c>
    </row>
    <row r="143" spans="1:12">
      <c r="A143" s="8" t="s">
        <v>9</v>
      </c>
      <c r="B143" s="27">
        <v>902.18002251304017</v>
      </c>
      <c r="C143" s="27">
        <v>887.27917252433281</v>
      </c>
      <c r="D143" s="29">
        <v>-1.6516492958024889</v>
      </c>
      <c r="E143" s="29">
        <v>0</v>
      </c>
      <c r="F143" s="33">
        <v>-1.6516492958024855</v>
      </c>
      <c r="H143" s="27">
        <v>5457.4688473685674</v>
      </c>
      <c r="I143" s="27">
        <v>5933.8373010119931</v>
      </c>
      <c r="J143" s="29">
        <v>8.7287434333796838</v>
      </c>
      <c r="K143" s="29">
        <v>11.112815334724655</v>
      </c>
      <c r="L143" s="33">
        <v>-2.1456318014830345</v>
      </c>
    </row>
    <row r="144" spans="1:12">
      <c r="A144" s="8" t="s">
        <v>10</v>
      </c>
      <c r="B144" s="27">
        <v>25201.84828422164</v>
      </c>
      <c r="C144" s="27">
        <v>27739.10984187435</v>
      </c>
      <c r="D144" s="29">
        <v>10.067759828715566</v>
      </c>
      <c r="E144" s="29">
        <v>-0.82495957398143782</v>
      </c>
      <c r="F144" s="33">
        <v>10.983327413738351</v>
      </c>
      <c r="H144" s="27">
        <v>624839.8962740635</v>
      </c>
      <c r="I144" s="27">
        <v>626897.3849868495</v>
      </c>
      <c r="J144" s="29">
        <v>0.32928254502551085</v>
      </c>
      <c r="K144" s="29">
        <v>-7.7404872051868052</v>
      </c>
      <c r="L144" s="33">
        <v>8.7468159171397701</v>
      </c>
    </row>
    <row r="145" spans="1:12">
      <c r="A145" s="8" t="s">
        <v>11</v>
      </c>
      <c r="B145" s="27">
        <v>51407.265756022534</v>
      </c>
      <c r="C145" s="27">
        <v>53642.040685364955</v>
      </c>
      <c r="D145" s="29">
        <v>4.3471966393789554</v>
      </c>
      <c r="E145" s="29">
        <v>-0.77954305956757641</v>
      </c>
      <c r="F145" s="33">
        <v>5.1670188356665108</v>
      </c>
      <c r="H145" s="27">
        <v>69580.342667540826</v>
      </c>
      <c r="I145" s="27">
        <v>83298.535198895173</v>
      </c>
      <c r="J145" s="29">
        <v>19.715615079535777</v>
      </c>
      <c r="K145" s="29">
        <v>14.088417924092941</v>
      </c>
      <c r="L145" s="33">
        <v>4.9323123747643081</v>
      </c>
    </row>
    <row r="146" spans="1:12">
      <c r="A146" s="8" t="s">
        <v>12</v>
      </c>
      <c r="B146" s="27">
        <v>13765.545630667339</v>
      </c>
      <c r="C146" s="27">
        <v>12633.026660541076</v>
      </c>
      <c r="D146" s="29">
        <v>-8.2271999999999945</v>
      </c>
      <c r="E146" s="29">
        <v>-4.7999999999999901</v>
      </c>
      <c r="F146" s="33">
        <v>-3.6000000000000085</v>
      </c>
      <c r="H146" s="27">
        <v>66806.476252490451</v>
      </c>
      <c r="I146" s="27">
        <v>61504.714297092811</v>
      </c>
      <c r="J146" s="29">
        <v>-7.9359999999999973</v>
      </c>
      <c r="K146" s="29">
        <v>-4.0000000000000018</v>
      </c>
      <c r="L146" s="33">
        <v>-4.0999999999999943</v>
      </c>
    </row>
    <row r="147" spans="1:12">
      <c r="A147" s="8" t="s">
        <v>0</v>
      </c>
      <c r="B147" s="27">
        <v>19893.61</v>
      </c>
      <c r="C147" s="27">
        <v>19961.580000000002</v>
      </c>
      <c r="D147" s="29">
        <v>0.34166750026767972</v>
      </c>
      <c r="E147" s="29">
        <v>-8.37918668889907</v>
      </c>
      <c r="F147" s="33">
        <v>9.5184204047118044</v>
      </c>
      <c r="H147" s="27">
        <v>208177.66</v>
      </c>
      <c r="I147" s="27">
        <v>253785.82</v>
      </c>
      <c r="J147" s="29">
        <v>21.908287373390596</v>
      </c>
      <c r="K147" s="29">
        <v>11.313128322682411</v>
      </c>
      <c r="L147" s="33">
        <v>9.5183373339343973</v>
      </c>
    </row>
    <row r="148" spans="1:12">
      <c r="A148" s="8" t="s">
        <v>1</v>
      </c>
      <c r="B148" s="27">
        <v>165990.96786036232</v>
      </c>
      <c r="C148" s="27">
        <v>190157.17437780212</v>
      </c>
      <c r="D148" s="29">
        <v>14.55874788185421</v>
      </c>
      <c r="E148" s="29">
        <v>2.6520712228513981</v>
      </c>
      <c r="F148" s="33">
        <v>11.599061292347557</v>
      </c>
      <c r="H148" s="27">
        <v>1004769.491583562</v>
      </c>
      <c r="I148" s="27">
        <v>1229192.0098054498</v>
      </c>
      <c r="J148" s="29">
        <v>22.335721785121855</v>
      </c>
      <c r="K148" s="29">
        <v>11.808671366064678</v>
      </c>
      <c r="L148" s="33">
        <v>9.4152361265355893</v>
      </c>
    </row>
    <row r="149" spans="1:12">
      <c r="A149" s="8" t="s">
        <v>13</v>
      </c>
      <c r="B149" s="27">
        <v>103035.27496993347</v>
      </c>
      <c r="C149" s="27">
        <v>125432.68905887914</v>
      </c>
      <c r="D149" s="29">
        <v>21.737617622199217</v>
      </c>
      <c r="E149" s="29">
        <v>5.5010935328573538</v>
      </c>
      <c r="F149" s="33">
        <v>15.389910706740835</v>
      </c>
      <c r="H149" s="27">
        <v>342810.01467885816</v>
      </c>
      <c r="I149" s="27">
        <v>405889.55030519108</v>
      </c>
      <c r="J149" s="29">
        <v>18.400727203207687</v>
      </c>
      <c r="K149" s="29">
        <v>11.563792534540207</v>
      </c>
      <c r="L149" s="33">
        <v>6.1282738004364177</v>
      </c>
    </row>
    <row r="150" spans="1:12">
      <c r="A150" s="8" t="s">
        <v>14</v>
      </c>
      <c r="B150" s="27">
        <v>0</v>
      </c>
      <c r="C150" s="27">
        <v>0</v>
      </c>
      <c r="D150" s="35" t="s">
        <v>185</v>
      </c>
      <c r="E150" s="35" t="s">
        <v>185</v>
      </c>
      <c r="F150" s="35" t="s">
        <v>185</v>
      </c>
      <c r="H150" s="27">
        <v>2754.1306276400992</v>
      </c>
      <c r="I150" s="27">
        <v>2954.3622496075027</v>
      </c>
      <c r="J150" s="29">
        <v>7.2702296673187838</v>
      </c>
      <c r="K150" s="29">
        <v>0</v>
      </c>
      <c r="L150" s="33">
        <v>7.2702296673187874</v>
      </c>
    </row>
    <row r="151" spans="1:12">
      <c r="A151" s="8" t="s">
        <v>15</v>
      </c>
      <c r="B151" s="27">
        <v>0</v>
      </c>
      <c r="C151" s="27">
        <v>0</v>
      </c>
      <c r="D151" s="35" t="s">
        <v>185</v>
      </c>
      <c r="E151" s="35" t="s">
        <v>185</v>
      </c>
      <c r="F151" s="35" t="s">
        <v>185</v>
      </c>
      <c r="H151" s="27">
        <v>0</v>
      </c>
      <c r="I151" s="27">
        <v>0</v>
      </c>
      <c r="J151" s="35" t="s">
        <v>185</v>
      </c>
      <c r="K151" s="35" t="s">
        <v>185</v>
      </c>
      <c r="L151" s="35" t="s">
        <v>185</v>
      </c>
    </row>
    <row r="152" spans="1:12">
      <c r="A152" s="8" t="s">
        <v>16</v>
      </c>
      <c r="B152" s="27">
        <v>17662.7966218535</v>
      </c>
      <c r="C152" s="27">
        <v>20123.934381096122</v>
      </c>
      <c r="D152" s="29">
        <v>13.934020823166533</v>
      </c>
      <c r="E152" s="29">
        <v>0</v>
      </c>
      <c r="F152" s="33">
        <v>13.93402082316652</v>
      </c>
      <c r="H152" s="27">
        <v>592816.77627706376</v>
      </c>
      <c r="I152" s="27">
        <v>756496.76725065103</v>
      </c>
      <c r="J152" s="29">
        <v>27.61055312933459</v>
      </c>
      <c r="K152" s="29">
        <v>13.977106098716005</v>
      </c>
      <c r="L152" s="33">
        <v>11.961566227879672</v>
      </c>
    </row>
    <row r="153" spans="1:12">
      <c r="A153" s="8" t="s">
        <v>17</v>
      </c>
      <c r="B153" s="27">
        <v>45292.896268575336</v>
      </c>
      <c r="C153" s="27">
        <v>44600.550937826869</v>
      </c>
      <c r="D153" s="29">
        <v>-1.5285958456775111</v>
      </c>
      <c r="E153" s="29">
        <v>-2.7948492171252677</v>
      </c>
      <c r="F153" s="33">
        <v>1.3026607759460802</v>
      </c>
      <c r="H153" s="27">
        <v>66388.570000000007</v>
      </c>
      <c r="I153" s="27">
        <v>63851.33</v>
      </c>
      <c r="J153" s="29">
        <v>-3.8218024578628591</v>
      </c>
      <c r="K153" s="29">
        <v>-5.8000065805625516</v>
      </c>
      <c r="L153" s="33">
        <v>2.1000045232397042</v>
      </c>
    </row>
    <row r="154" spans="1:12">
      <c r="B154" s="27"/>
      <c r="C154" s="27"/>
      <c r="D154" s="29"/>
      <c r="E154" s="29"/>
      <c r="F154" s="33"/>
      <c r="H154" s="27"/>
      <c r="I154" s="27"/>
      <c r="J154" s="29"/>
      <c r="K154" s="29"/>
      <c r="L154" s="33"/>
    </row>
    <row r="155" spans="1:12">
      <c r="A155" s="8" t="s">
        <v>2</v>
      </c>
      <c r="B155" s="27">
        <v>386566.50841651374</v>
      </c>
      <c r="C155" s="27">
        <v>392137.711702489</v>
      </c>
      <c r="D155" s="29">
        <v>1.4412017504559556</v>
      </c>
      <c r="E155" s="29">
        <v>-1.0299870533836879</v>
      </c>
      <c r="F155" s="33">
        <v>2.4969066187478433</v>
      </c>
      <c r="H155" s="27">
        <v>2647427.505016393</v>
      </c>
      <c r="I155" s="27">
        <v>2697110.7842496671</v>
      </c>
      <c r="J155" s="29">
        <v>1.8766625012066724</v>
      </c>
      <c r="K155" s="29">
        <v>-0.36837920111351408</v>
      </c>
      <c r="L155" s="33">
        <v>2.2533425475953663</v>
      </c>
    </row>
    <row r="156" spans="1:12">
      <c r="B156" s="27"/>
      <c r="C156" s="27"/>
      <c r="D156" s="29"/>
      <c r="E156" s="29"/>
      <c r="F156" s="33"/>
      <c r="H156" s="27"/>
      <c r="I156" s="27"/>
      <c r="J156" s="29"/>
      <c r="K156" s="29"/>
      <c r="L156" s="33"/>
    </row>
    <row r="157" spans="1:12">
      <c r="A157" s="8" t="s">
        <v>5</v>
      </c>
      <c r="B157" s="27">
        <v>386524.07127256697</v>
      </c>
      <c r="C157" s="27">
        <v>392091.51692450076</v>
      </c>
      <c r="D157" s="29">
        <v>1.4403878220582442</v>
      </c>
      <c r="E157" s="29">
        <v>-1.0301001374374221</v>
      </c>
      <c r="F157" s="33">
        <v>2.4962013328561312</v>
      </c>
      <c r="H157" s="27">
        <v>2647229.5335820671</v>
      </c>
      <c r="I157" s="27">
        <v>2696905.0217520213</v>
      </c>
      <c r="J157" s="29">
        <v>1.8765085361803275</v>
      </c>
      <c r="K157" s="29">
        <v>-0.3684067501257664</v>
      </c>
      <c r="L157" s="33">
        <v>2.2532162872030739</v>
      </c>
    </row>
    <row r="158" spans="1:12">
      <c r="A158" s="8" t="s">
        <v>18</v>
      </c>
      <c r="B158" s="27">
        <v>225578.69044088517</v>
      </c>
      <c r="C158" s="27">
        <v>228142.69114556871</v>
      </c>
      <c r="D158" s="29">
        <v>1.136632498252514</v>
      </c>
      <c r="E158" s="29">
        <v>-1.209019719613101</v>
      </c>
      <c r="F158" s="33">
        <v>2.3743586825519998</v>
      </c>
      <c r="H158" s="27">
        <v>1542392.9119623029</v>
      </c>
      <c r="I158" s="27">
        <v>1578456.5588177512</v>
      </c>
      <c r="J158" s="29">
        <v>2.3381621230070713</v>
      </c>
      <c r="K158" s="29">
        <v>-0.39129180740072766</v>
      </c>
      <c r="L158" s="33">
        <v>2.7401760146615288</v>
      </c>
    </row>
    <row r="159" spans="1:12">
      <c r="A159" s="8" t="s">
        <v>19</v>
      </c>
      <c r="B159" s="27">
        <v>142242.49147250978</v>
      </c>
      <c r="C159" s="27">
        <v>145342.35488149954</v>
      </c>
      <c r="D159" s="29">
        <v>2.1792808723326229</v>
      </c>
      <c r="E159" s="29">
        <v>-1.0894153692268846</v>
      </c>
      <c r="F159" s="33">
        <v>3.3046981309041286</v>
      </c>
      <c r="H159" s="27">
        <v>783946.98806126381</v>
      </c>
      <c r="I159" s="27">
        <v>801044.49736143136</v>
      </c>
      <c r="J159" s="29">
        <v>2.1809522277074453</v>
      </c>
      <c r="K159" s="29">
        <v>-1.1001874300078702</v>
      </c>
      <c r="L159" s="33">
        <v>3.317639915033439</v>
      </c>
    </row>
    <row r="160" spans="1:12">
      <c r="A160" s="8" t="s">
        <v>20</v>
      </c>
      <c r="B160" s="27">
        <v>17620.606354789001</v>
      </c>
      <c r="C160" s="27">
        <v>17432.193837676899</v>
      </c>
      <c r="D160" s="29">
        <v>-1.0692737430167596</v>
      </c>
      <c r="E160" s="29">
        <v>1.6759776536312938</v>
      </c>
      <c r="F160" s="33">
        <v>-2.7000000000000171</v>
      </c>
      <c r="H160" s="27">
        <v>316961.52795863705</v>
      </c>
      <c r="I160" s="27">
        <v>313497.13721164124</v>
      </c>
      <c r="J160" s="29">
        <v>-1.0930003932363375</v>
      </c>
      <c r="K160" s="29">
        <v>1.6515926071568963</v>
      </c>
      <c r="L160" s="33">
        <v>-2.7000000000000028</v>
      </c>
    </row>
    <row r="161" spans="1:12">
      <c r="A161" s="8" t="s">
        <v>21</v>
      </c>
      <c r="B161" s="27">
        <v>1082.2830043830056</v>
      </c>
      <c r="C161" s="27">
        <v>1174.2770597555609</v>
      </c>
      <c r="D161" s="29">
        <v>8.4999999999999822</v>
      </c>
      <c r="E161" s="29">
        <v>0</v>
      </c>
      <c r="F161" s="33">
        <v>8.5</v>
      </c>
      <c r="H161" s="27">
        <v>3928.1055998635075</v>
      </c>
      <c r="I161" s="27">
        <v>3906.8283611975803</v>
      </c>
      <c r="J161" s="29">
        <v>-0.54166666666666186</v>
      </c>
      <c r="K161" s="29">
        <v>-8.3333333333333446</v>
      </c>
      <c r="L161" s="33">
        <v>8.5000000000000142</v>
      </c>
    </row>
    <row r="162" spans="1:12">
      <c r="A162" s="8" t="s">
        <v>6</v>
      </c>
      <c r="B162" s="27">
        <v>42.437143946785056</v>
      </c>
      <c r="C162" s="27">
        <v>46.19477798827392</v>
      </c>
      <c r="D162" s="29">
        <v>8.8545874958051538</v>
      </c>
      <c r="E162" s="29">
        <v>0</v>
      </c>
      <c r="F162" s="33">
        <v>8.8545874958051485</v>
      </c>
      <c r="H162" s="27">
        <v>197.97143432588942</v>
      </c>
      <c r="I162" s="27">
        <v>205.76249764601397</v>
      </c>
      <c r="J162" s="29">
        <v>3.9354482360820509</v>
      </c>
      <c r="K162" s="29">
        <v>0</v>
      </c>
      <c r="L162" s="33">
        <v>3.9354482360820526</v>
      </c>
    </row>
    <row r="163" spans="1:12">
      <c r="B163" s="27"/>
      <c r="C163" s="27"/>
      <c r="D163" s="29"/>
      <c r="E163" s="29"/>
      <c r="F163" s="33"/>
      <c r="H163" s="27"/>
      <c r="I163" s="27"/>
      <c r="J163" s="29"/>
      <c r="K163" s="29"/>
      <c r="L163" s="33"/>
    </row>
    <row r="164" spans="1:12">
      <c r="A164" s="8" t="s">
        <v>182</v>
      </c>
      <c r="B164" s="27">
        <v>141833.65912246396</v>
      </c>
      <c r="C164" s="27">
        <v>147446.8121844462</v>
      </c>
      <c r="D164" s="29">
        <v>3.9575606359669946</v>
      </c>
      <c r="E164" s="29">
        <v>1.6259578812338533</v>
      </c>
      <c r="F164" s="33">
        <v>2.2942984286140558</v>
      </c>
      <c r="H164" s="27">
        <v>716347.45481666585</v>
      </c>
      <c r="I164" s="27">
        <v>739730.93546168588</v>
      </c>
      <c r="J164" s="29">
        <v>3.2642651953031003</v>
      </c>
      <c r="K164" s="29">
        <v>1.0960076753286934</v>
      </c>
      <c r="L164" s="33">
        <v>2.1447508856509785</v>
      </c>
    </row>
    <row r="165" spans="1:12">
      <c r="B165" s="27"/>
      <c r="C165" s="27"/>
      <c r="D165" s="29"/>
      <c r="E165" s="29"/>
      <c r="F165" s="33"/>
      <c r="H165" s="27">
        <v>0</v>
      </c>
      <c r="I165" s="27">
        <v>0</v>
      </c>
      <c r="J165" s="29">
        <v>0</v>
      </c>
      <c r="K165" s="29">
        <v>0</v>
      </c>
      <c r="L165" s="33">
        <v>0</v>
      </c>
    </row>
    <row r="166" spans="1:12">
      <c r="A166" s="8" t="s">
        <v>4</v>
      </c>
      <c r="B166" s="27">
        <v>1024019.6517706881</v>
      </c>
      <c r="C166" s="27">
        <v>1043037.8574520284</v>
      </c>
      <c r="D166" s="29">
        <v>1.8572110064933705</v>
      </c>
      <c r="E166" s="29">
        <v>-0.97378660810078288</v>
      </c>
      <c r="F166" s="33">
        <v>2.8588365823808601</v>
      </c>
      <c r="H166" s="27">
        <v>5993784.3015375938</v>
      </c>
      <c r="I166" s="27">
        <v>6343103.8816755097</v>
      </c>
      <c r="J166" s="29">
        <v>5.8280305490523654</v>
      </c>
      <c r="K166" s="29">
        <v>1.9114220584093269</v>
      </c>
      <c r="L166" s="33">
        <v>3.8431496799233003</v>
      </c>
    </row>
    <row r="167" spans="1:12" ht="14.25">
      <c r="A167" s="8" t="s">
        <v>183</v>
      </c>
      <c r="B167" s="27">
        <v>41536.631159707249</v>
      </c>
      <c r="C167" s="27">
        <v>42942.523892211124</v>
      </c>
      <c r="D167" s="29">
        <v>3.3847057242034255</v>
      </c>
      <c r="E167" s="29">
        <v>2.0497787406950567</v>
      </c>
      <c r="F167" s="33">
        <v>1.3081135500551824</v>
      </c>
      <c r="H167" s="27">
        <v>140404.49702186862</v>
      </c>
      <c r="I167" s="27">
        <v>147040.33204995806</v>
      </c>
      <c r="J167" s="29">
        <v>4.7262268437569182</v>
      </c>
      <c r="K167" s="29">
        <v>1.8066808132573327</v>
      </c>
      <c r="L167" s="33">
        <v>2.8677352087088224</v>
      </c>
    </row>
    <row r="168" spans="1:12" ht="14.25">
      <c r="A168" s="8" t="s">
        <v>184</v>
      </c>
      <c r="B168" s="27">
        <v>6564.9902908017402</v>
      </c>
      <c r="C168" s="27">
        <v>6692.1988990686232</v>
      </c>
      <c r="D168" s="29">
        <v>1.9376815902548392</v>
      </c>
      <c r="E168" s="29">
        <v>-0.5202938030112868</v>
      </c>
      <c r="F168" s="33">
        <v>2.4708309737051906</v>
      </c>
      <c r="H168" s="27">
        <v>95902.002163038531</v>
      </c>
      <c r="I168" s="27">
        <v>98647.78158225966</v>
      </c>
      <c r="J168" s="29">
        <v>2.86310958821606</v>
      </c>
      <c r="K168" s="29">
        <v>-7.0634137979962679</v>
      </c>
      <c r="L168" s="33">
        <v>10.680964076554716</v>
      </c>
    </row>
    <row r="169" spans="1:12">
      <c r="A169" s="2" t="s">
        <v>3</v>
      </c>
      <c r="B169" s="5">
        <v>1058991.2926395936</v>
      </c>
      <c r="C169" s="5">
        <v>1079288.1824451708</v>
      </c>
      <c r="D169" s="14">
        <v>1.9166248057607842</v>
      </c>
      <c r="E169" s="14">
        <v>-0.85800516242691116</v>
      </c>
      <c r="F169" s="36">
        <v>2.7986424650154049</v>
      </c>
      <c r="G169" s="2"/>
      <c r="H169" s="5">
        <v>6038286.7963964241</v>
      </c>
      <c r="I169" s="5">
        <v>6391496.4321432086</v>
      </c>
      <c r="J169" s="14">
        <v>5.8495008212855293</v>
      </c>
      <c r="K169" s="14">
        <v>2.0515277894547133</v>
      </c>
      <c r="L169" s="36">
        <v>3.7216229037418458</v>
      </c>
    </row>
    <row r="170" spans="1:12">
      <c r="A170" s="22"/>
      <c r="B170" s="22"/>
      <c r="C170" s="22"/>
      <c r="D170" s="22"/>
      <c r="E170" s="22"/>
      <c r="F170" s="22"/>
      <c r="G170" s="22"/>
      <c r="H170" s="22"/>
      <c r="I170" s="22"/>
      <c r="J170" s="22"/>
      <c r="K170" s="22"/>
      <c r="L170" s="22"/>
    </row>
    <row r="172" spans="1:12" ht="15.75">
      <c r="A172" s="309" t="s">
        <v>180</v>
      </c>
      <c r="B172" s="309"/>
      <c r="C172" s="309"/>
      <c r="D172" s="309"/>
      <c r="E172" s="309"/>
      <c r="F172" s="309"/>
    </row>
    <row r="173" spans="1:12" ht="35.25" customHeight="1">
      <c r="A173" s="309" t="s">
        <v>181</v>
      </c>
      <c r="B173" s="309"/>
      <c r="C173" s="309"/>
      <c r="D173" s="309"/>
      <c r="E173" s="309"/>
      <c r="F173" s="309"/>
      <c r="G173" s="309"/>
      <c r="H173" s="309"/>
      <c r="I173" s="309"/>
      <c r="J173" s="309"/>
      <c r="K173" s="309"/>
      <c r="L173" s="309"/>
    </row>
    <row r="177" spans="1:12" ht="14.25">
      <c r="A177" s="8" t="s">
        <v>51</v>
      </c>
    </row>
    <row r="178" spans="1:12">
      <c r="B178" s="22"/>
      <c r="C178" s="22"/>
      <c r="D178" s="22"/>
      <c r="E178" s="22"/>
      <c r="F178" s="22"/>
      <c r="G178" s="22"/>
      <c r="H178" s="22"/>
      <c r="I178" s="22"/>
      <c r="J178" s="22"/>
      <c r="K178" s="22"/>
      <c r="L178" s="31" t="s">
        <v>24</v>
      </c>
    </row>
    <row r="179" spans="1:12">
      <c r="A179" s="32"/>
      <c r="B179" s="308" t="s">
        <v>37</v>
      </c>
      <c r="C179" s="308"/>
      <c r="D179" s="308"/>
      <c r="E179" s="308"/>
      <c r="F179" s="308"/>
      <c r="G179" s="25"/>
      <c r="H179" s="308" t="s">
        <v>38</v>
      </c>
      <c r="I179" s="308"/>
      <c r="J179" s="308"/>
      <c r="K179" s="308"/>
      <c r="L179" s="308"/>
    </row>
    <row r="180" spans="1:12">
      <c r="D180" s="308" t="s">
        <v>55</v>
      </c>
      <c r="E180" s="308">
        <v>0</v>
      </c>
      <c r="F180" s="308">
        <v>0</v>
      </c>
      <c r="G180" s="25"/>
      <c r="J180" s="308" t="s">
        <v>55</v>
      </c>
      <c r="K180" s="308">
        <v>0</v>
      </c>
      <c r="L180" s="308">
        <v>0</v>
      </c>
    </row>
    <row r="181" spans="1:12">
      <c r="A181" s="22"/>
      <c r="B181" s="24">
        <v>2012</v>
      </c>
      <c r="C181" s="24">
        <v>2013</v>
      </c>
      <c r="D181" s="24" t="s">
        <v>26</v>
      </c>
      <c r="E181" s="24" t="s">
        <v>49</v>
      </c>
      <c r="F181" s="24" t="s">
        <v>50</v>
      </c>
      <c r="G181" s="22"/>
      <c r="H181" s="24">
        <v>2012</v>
      </c>
      <c r="I181" s="24">
        <v>2013</v>
      </c>
      <c r="J181" s="24" t="s">
        <v>26</v>
      </c>
      <c r="K181" s="24" t="s">
        <v>49</v>
      </c>
      <c r="L181" s="24" t="s">
        <v>50</v>
      </c>
    </row>
    <row r="183" spans="1:12">
      <c r="A183" s="8" t="s">
        <v>7</v>
      </c>
      <c r="B183" s="27">
        <v>1587867.7142955791</v>
      </c>
      <c r="C183" s="27">
        <v>1641188.8188615153</v>
      </c>
      <c r="D183" s="29">
        <v>3.3580319119713833</v>
      </c>
      <c r="E183" s="29">
        <v>-1.7237340435966526</v>
      </c>
      <c r="F183" s="33">
        <v>5.1708984932561179</v>
      </c>
      <c r="H183" s="27">
        <v>411795.144248834</v>
      </c>
      <c r="I183" s="27">
        <v>431263.06713541615</v>
      </c>
      <c r="J183" s="29">
        <v>4.7275746590198588</v>
      </c>
      <c r="K183" s="29">
        <v>2.3869610024820962</v>
      </c>
      <c r="L183" s="33">
        <v>2.2860466153312444</v>
      </c>
    </row>
    <row r="184" spans="1:12">
      <c r="B184" s="27"/>
      <c r="C184" s="27"/>
      <c r="D184" s="29"/>
      <c r="E184" s="29"/>
      <c r="F184" s="33"/>
      <c r="H184" s="27"/>
      <c r="I184" s="27"/>
      <c r="J184" s="29"/>
      <c r="K184" s="29"/>
      <c r="L184" s="33"/>
    </row>
    <row r="185" spans="1:12">
      <c r="A185" s="8" t="s">
        <v>23</v>
      </c>
      <c r="B185" s="27">
        <v>451582.68517103151</v>
      </c>
      <c r="C185" s="27">
        <v>436988.36469497479</v>
      </c>
      <c r="D185" s="29">
        <v>-3.2318157793249522</v>
      </c>
      <c r="E185" s="29">
        <v>-7.8028402513232482</v>
      </c>
      <c r="F185" s="33">
        <v>4.9578799221783072</v>
      </c>
      <c r="H185" s="27">
        <v>309063.84894829709</v>
      </c>
      <c r="I185" s="27">
        <v>307605.52182972251</v>
      </c>
      <c r="J185" s="29">
        <v>-0.47185302439514532</v>
      </c>
      <c r="K185" s="29">
        <v>-0.30110574626899911</v>
      </c>
      <c r="L185" s="33">
        <v>-0.17126296074216896</v>
      </c>
    </row>
    <row r="186" spans="1:12">
      <c r="A186" s="8" t="s">
        <v>8</v>
      </c>
      <c r="B186" s="27">
        <v>185821.18465638452</v>
      </c>
      <c r="C186" s="27">
        <v>146862.98010203397</v>
      </c>
      <c r="D186" s="29">
        <v>-20.965426857218141</v>
      </c>
      <c r="E186" s="29">
        <v>-19.86065368712055</v>
      </c>
      <c r="F186" s="33">
        <v>-1.3785652378350477</v>
      </c>
      <c r="H186" s="27">
        <v>197290.86778360556</v>
      </c>
      <c r="I186" s="27">
        <v>183030.7435672087</v>
      </c>
      <c r="J186" s="29">
        <v>-7.2279697365606301</v>
      </c>
      <c r="K186" s="29">
        <v>-3.8787782882578314</v>
      </c>
      <c r="L186" s="33">
        <v>-3.4843413230292413</v>
      </c>
    </row>
    <row r="187" spans="1:12">
      <c r="A187" s="8" t="s">
        <v>9</v>
      </c>
      <c r="B187" s="27">
        <v>12919.264279596664</v>
      </c>
      <c r="C187" s="27">
        <v>12406.367286704271</v>
      </c>
      <c r="D187" s="29">
        <v>-3.9700170365150624</v>
      </c>
      <c r="E187" s="29">
        <v>-1.9136316163717779</v>
      </c>
      <c r="F187" s="33">
        <v>-2.0965047988121057</v>
      </c>
      <c r="H187" s="27">
        <v>2069.5856952051231</v>
      </c>
      <c r="I187" s="27">
        <v>2230.0951373871621</v>
      </c>
      <c r="J187" s="29">
        <v>7.7556316007552635</v>
      </c>
      <c r="K187" s="29">
        <v>9.2322121528088115</v>
      </c>
      <c r="L187" s="33">
        <v>-1.3517812401234721</v>
      </c>
    </row>
    <row r="188" spans="1:12">
      <c r="A188" s="8" t="s">
        <v>10</v>
      </c>
      <c r="B188" s="27">
        <v>170944.03372555779</v>
      </c>
      <c r="C188" s="27">
        <v>196751.32952707261</v>
      </c>
      <c r="D188" s="29">
        <v>15.0969268941829</v>
      </c>
      <c r="E188" s="29">
        <v>0.60377148101586897</v>
      </c>
      <c r="F188" s="33">
        <v>14.406175036789676</v>
      </c>
      <c r="H188" s="27">
        <v>46368.427659437373</v>
      </c>
      <c r="I188" s="27">
        <v>49699.130516065852</v>
      </c>
      <c r="J188" s="29">
        <v>7.1831265901262027</v>
      </c>
      <c r="K188" s="29">
        <v>-5.0375598755495412</v>
      </c>
      <c r="L188" s="33">
        <v>12.868968457066046</v>
      </c>
    </row>
    <row r="189" spans="1:12">
      <c r="A189" s="8" t="s">
        <v>11</v>
      </c>
      <c r="B189" s="27">
        <v>29095.272235101227</v>
      </c>
      <c r="C189" s="27">
        <v>33616.924070254885</v>
      </c>
      <c r="D189" s="29">
        <v>15.540847319169021</v>
      </c>
      <c r="E189" s="29">
        <v>14.109237235068584</v>
      </c>
      <c r="F189" s="33">
        <v>1.2545961385678908</v>
      </c>
      <c r="H189" s="27">
        <v>60802.122760076309</v>
      </c>
      <c r="I189" s="27">
        <v>70345.564668757273</v>
      </c>
      <c r="J189" s="29">
        <v>15.695902503830588</v>
      </c>
      <c r="K189" s="29">
        <v>14.828549643961509</v>
      </c>
      <c r="L189" s="33">
        <v>0.75534600285243414</v>
      </c>
    </row>
    <row r="190" spans="1:12">
      <c r="A190" s="8" t="s">
        <v>12</v>
      </c>
      <c r="B190" s="27">
        <v>52802.930274391292</v>
      </c>
      <c r="C190" s="27">
        <v>47350.76370890902</v>
      </c>
      <c r="D190" s="29">
        <v>-10.325499999999998</v>
      </c>
      <c r="E190" s="29">
        <v>-6.1000000000000121</v>
      </c>
      <c r="F190" s="33">
        <v>-4.5</v>
      </c>
      <c r="H190" s="27">
        <v>2532.8450499727769</v>
      </c>
      <c r="I190" s="27">
        <v>2299.9879403035293</v>
      </c>
      <c r="J190" s="29">
        <v>-9.1935000000000144</v>
      </c>
      <c r="K190" s="29">
        <v>-5.9000000000000039</v>
      </c>
      <c r="L190" s="33">
        <v>-3.5000000000000142</v>
      </c>
    </row>
    <row r="191" spans="1:12">
      <c r="A191" s="8" t="s">
        <v>0</v>
      </c>
      <c r="B191" s="27">
        <v>32017.040000000001</v>
      </c>
      <c r="C191" s="27">
        <v>28892.46</v>
      </c>
      <c r="D191" s="29">
        <v>-9.7591157708520271</v>
      </c>
      <c r="E191" s="29">
        <v>-17.602048445361554</v>
      </c>
      <c r="F191" s="33">
        <v>9.5183588020496472</v>
      </c>
      <c r="H191" s="27">
        <v>26836.92</v>
      </c>
      <c r="I191" s="27">
        <v>33211.71</v>
      </c>
      <c r="J191" s="29">
        <v>23.753806323527442</v>
      </c>
      <c r="K191" s="29">
        <v>12.998219775866469</v>
      </c>
      <c r="L191" s="33">
        <v>9.5183681380067924</v>
      </c>
    </row>
    <row r="192" spans="1:12">
      <c r="A192" s="8" t="s">
        <v>1</v>
      </c>
      <c r="B192" s="27">
        <v>1104267.9891245477</v>
      </c>
      <c r="C192" s="27">
        <v>1175307.9941665404</v>
      </c>
      <c r="D192" s="29">
        <v>6.4332214409576931</v>
      </c>
      <c r="E192" s="29">
        <v>1.2226483238197376</v>
      </c>
      <c r="F192" s="33">
        <v>5.1476356363142202</v>
      </c>
      <c r="H192" s="27">
        <v>75894.375300536893</v>
      </c>
      <c r="I192" s="27">
        <v>90445.835305693618</v>
      </c>
      <c r="J192" s="29">
        <v>19.173304935357685</v>
      </c>
      <c r="K192" s="29">
        <v>9.5813117120856113</v>
      </c>
      <c r="L192" s="33">
        <v>8.7533111927644285</v>
      </c>
    </row>
    <row r="193" spans="1:12">
      <c r="A193" s="8" t="s">
        <v>13</v>
      </c>
      <c r="B193" s="27">
        <v>313375.16910096171</v>
      </c>
      <c r="C193" s="27">
        <v>359359.26050768822</v>
      </c>
      <c r="D193" s="29">
        <v>14.67381462885197</v>
      </c>
      <c r="E193" s="29">
        <v>4.3593498130489277</v>
      </c>
      <c r="F193" s="33">
        <v>9.8836039456747784</v>
      </c>
      <c r="H193" s="27">
        <v>49360.294016600783</v>
      </c>
      <c r="I193" s="27">
        <v>53753.284799264191</v>
      </c>
      <c r="J193" s="29">
        <v>8.8998472764079644</v>
      </c>
      <c r="K193" s="29">
        <v>-0.34767233606856784</v>
      </c>
      <c r="L193" s="33">
        <v>9.2797828502942536</v>
      </c>
    </row>
    <row r="194" spans="1:12">
      <c r="A194" s="8" t="s">
        <v>14</v>
      </c>
      <c r="B194" s="27">
        <v>70161.303450708772</v>
      </c>
      <c r="C194" s="27">
        <v>95635.327983550189</v>
      </c>
      <c r="D194" s="29">
        <v>36.307798287610169</v>
      </c>
      <c r="E194" s="29">
        <v>24.926763677278206</v>
      </c>
      <c r="F194" s="33">
        <v>9.1101652482829678</v>
      </c>
      <c r="H194" s="27">
        <v>20544.266173810774</v>
      </c>
      <c r="I194" s="27">
        <v>29397.864659532308</v>
      </c>
      <c r="J194" s="29">
        <v>43.095228667781967</v>
      </c>
      <c r="K194" s="29">
        <v>32.154029014842919</v>
      </c>
      <c r="L194" s="33">
        <v>8.2791268147489774</v>
      </c>
    </row>
    <row r="195" spans="1:12">
      <c r="A195" s="8" t="s">
        <v>15</v>
      </c>
      <c r="B195" s="27">
        <v>35.152320572878487</v>
      </c>
      <c r="C195" s="27">
        <v>37.507526051261351</v>
      </c>
      <c r="D195" s="29">
        <v>6.7000000000000144</v>
      </c>
      <c r="E195" s="35" t="s">
        <v>185</v>
      </c>
      <c r="F195" s="35" t="s">
        <v>185</v>
      </c>
      <c r="H195" s="27">
        <v>0</v>
      </c>
      <c r="I195" s="27">
        <v>0</v>
      </c>
      <c r="J195" s="35" t="s">
        <v>185</v>
      </c>
      <c r="K195" s="35" t="s">
        <v>185</v>
      </c>
      <c r="L195" s="35" t="s">
        <v>185</v>
      </c>
    </row>
    <row r="196" spans="1:12">
      <c r="A196" s="8" t="s">
        <v>16</v>
      </c>
      <c r="B196" s="27">
        <v>29494.068870862106</v>
      </c>
      <c r="C196" s="27">
        <v>33507.692923146722</v>
      </c>
      <c r="D196" s="29">
        <v>13.608241269992325</v>
      </c>
      <c r="E196" s="29">
        <v>-1.3695753782274644</v>
      </c>
      <c r="F196" s="33">
        <v>15.185797593041556</v>
      </c>
      <c r="H196" s="27">
        <v>2616.4851101253244</v>
      </c>
      <c r="I196" s="27">
        <v>3949.265846897114</v>
      </c>
      <c r="J196" s="29">
        <v>50.937829977100549</v>
      </c>
      <c r="K196" s="29">
        <v>34.715164242720469</v>
      </c>
      <c r="L196" s="33">
        <v>12.042197198491465</v>
      </c>
    </row>
    <row r="197" spans="1:12">
      <c r="A197" s="8" t="s">
        <v>17</v>
      </c>
      <c r="B197" s="27">
        <v>691202.29538144229</v>
      </c>
      <c r="C197" s="27">
        <v>686768.20522610401</v>
      </c>
      <c r="D197" s="29">
        <v>-0.64150396851493663</v>
      </c>
      <c r="E197" s="29">
        <v>-2.4948997858987436</v>
      </c>
      <c r="F197" s="33">
        <v>1.9008193554123096</v>
      </c>
      <c r="H197" s="27">
        <v>3373.33</v>
      </c>
      <c r="I197" s="27">
        <v>3345.42</v>
      </c>
      <c r="J197" s="29">
        <v>-0.82737235906359152</v>
      </c>
      <c r="K197" s="29">
        <v>-2.0999324998627333</v>
      </c>
      <c r="L197" s="33">
        <v>1.2998562445295079</v>
      </c>
    </row>
    <row r="198" spans="1:12">
      <c r="B198" s="27"/>
      <c r="C198" s="27"/>
      <c r="D198" s="29"/>
      <c r="E198" s="29"/>
      <c r="F198" s="33"/>
      <c r="H198" s="27"/>
      <c r="I198" s="27"/>
      <c r="J198" s="29"/>
      <c r="K198" s="29"/>
      <c r="L198" s="33"/>
    </row>
    <row r="199" spans="1:12">
      <c r="A199" s="8" t="s">
        <v>2</v>
      </c>
      <c r="B199" s="27">
        <v>515380.18407474697</v>
      </c>
      <c r="C199" s="27">
        <v>525389.67916448228</v>
      </c>
      <c r="D199" s="29">
        <v>1.9421575371015056</v>
      </c>
      <c r="E199" s="29">
        <v>-1.1101267383022682</v>
      </c>
      <c r="F199" s="33">
        <v>3.0865488798092997</v>
      </c>
      <c r="H199" s="27">
        <v>302593.36313924077</v>
      </c>
      <c r="I199" s="27">
        <v>305974.65940355981</v>
      </c>
      <c r="J199" s="29">
        <v>1.1174390043588329</v>
      </c>
      <c r="K199" s="29">
        <v>-0.83220458578075607</v>
      </c>
      <c r="L199" s="33">
        <v>1.9660047720089153</v>
      </c>
    </row>
    <row r="200" spans="1:12">
      <c r="B200" s="27"/>
      <c r="C200" s="27"/>
      <c r="D200" s="29"/>
      <c r="E200" s="29"/>
      <c r="F200" s="33"/>
      <c r="H200" s="27"/>
      <c r="I200" s="27"/>
      <c r="J200" s="29"/>
      <c r="K200" s="29"/>
      <c r="L200" s="33"/>
    </row>
    <row r="201" spans="1:12">
      <c r="A201" s="8" t="s">
        <v>5</v>
      </c>
      <c r="B201" s="27">
        <v>514519.71398352762</v>
      </c>
      <c r="C201" s="27">
        <v>524516.42756258138</v>
      </c>
      <c r="D201" s="29">
        <v>1.9429213900584967</v>
      </c>
      <c r="E201" s="29">
        <v>-1.1119832869044217</v>
      </c>
      <c r="F201" s="33">
        <v>3.0892566951020228</v>
      </c>
      <c r="H201" s="27">
        <v>302263.73651642451</v>
      </c>
      <c r="I201" s="27">
        <v>305638.93760593096</v>
      </c>
      <c r="J201" s="29">
        <v>1.1166410924464445</v>
      </c>
      <c r="K201" s="29">
        <v>-0.8331121269574171</v>
      </c>
      <c r="L201" s="33">
        <v>1.9661333144789239</v>
      </c>
    </row>
    <row r="202" spans="1:12">
      <c r="A202" s="8" t="s">
        <v>18</v>
      </c>
      <c r="B202" s="27">
        <v>367801.25305877801</v>
      </c>
      <c r="C202" s="27">
        <v>373156.42895351152</v>
      </c>
      <c r="D202" s="29">
        <v>1.455997186033978</v>
      </c>
      <c r="E202" s="29">
        <v>-1.5665038439515384</v>
      </c>
      <c r="F202" s="33">
        <v>3.0706021303905402</v>
      </c>
      <c r="H202" s="27">
        <v>217768.16088527354</v>
      </c>
      <c r="I202" s="27">
        <v>221289.12993983075</v>
      </c>
      <c r="J202" s="29">
        <v>1.6168429031331879</v>
      </c>
      <c r="K202" s="29">
        <v>-0.95439614160257435</v>
      </c>
      <c r="L202" s="33">
        <v>2.5960153147350127</v>
      </c>
    </row>
    <row r="203" spans="1:12">
      <c r="A203" s="8" t="s">
        <v>19</v>
      </c>
      <c r="B203" s="27">
        <v>98669.741035336512</v>
      </c>
      <c r="C203" s="27">
        <v>103397.69080054421</v>
      </c>
      <c r="D203" s="29">
        <v>4.7916916732501411</v>
      </c>
      <c r="E203" s="29">
        <v>-0.88516519355857293</v>
      </c>
      <c r="F203" s="33">
        <v>5.7275551918084773</v>
      </c>
      <c r="H203" s="27">
        <v>36627.199260956295</v>
      </c>
      <c r="I203" s="27">
        <v>37603.80270504974</v>
      </c>
      <c r="J203" s="29">
        <v>2.6663339370708616</v>
      </c>
      <c r="K203" s="29">
        <v>-1.2008150447196602</v>
      </c>
      <c r="L203" s="33">
        <v>3.9141506921751557</v>
      </c>
    </row>
    <row r="204" spans="1:12">
      <c r="A204" s="8" t="s">
        <v>20</v>
      </c>
      <c r="B204" s="27">
        <v>45174.310683542244</v>
      </c>
      <c r="C204" s="27">
        <v>44843.573820155769</v>
      </c>
      <c r="D204" s="29">
        <v>-0.73213483146067848</v>
      </c>
      <c r="E204" s="29">
        <v>2.0224719101123623</v>
      </c>
      <c r="F204" s="33">
        <v>-2.7000000000000171</v>
      </c>
      <c r="H204" s="27">
        <v>46349.851791167355</v>
      </c>
      <c r="I204" s="27">
        <v>45098.405792805839</v>
      </c>
      <c r="J204" s="29">
        <v>-2.6999999999999948</v>
      </c>
      <c r="K204" s="29">
        <v>0</v>
      </c>
      <c r="L204" s="33">
        <v>-2.6999999999999886</v>
      </c>
    </row>
    <row r="205" spans="1:12">
      <c r="A205" s="8" t="s">
        <v>21</v>
      </c>
      <c r="B205" s="27">
        <v>2874.4092058708688</v>
      </c>
      <c r="C205" s="27">
        <v>3118.7339883698924</v>
      </c>
      <c r="D205" s="29">
        <v>8.4999999999999876</v>
      </c>
      <c r="E205" s="29">
        <v>0</v>
      </c>
      <c r="F205" s="33">
        <v>8.5</v>
      </c>
      <c r="H205" s="27">
        <v>1518.5245790273329</v>
      </c>
      <c r="I205" s="27">
        <v>1647.5991682446561</v>
      </c>
      <c r="J205" s="29">
        <v>8.4999999999999893</v>
      </c>
      <c r="K205" s="29">
        <v>0</v>
      </c>
      <c r="L205" s="33">
        <v>8.5</v>
      </c>
    </row>
    <row r="206" spans="1:12">
      <c r="A206" s="8" t="s">
        <v>6</v>
      </c>
      <c r="B206" s="27">
        <v>860.47009121932672</v>
      </c>
      <c r="C206" s="27">
        <v>873.25160190089775</v>
      </c>
      <c r="D206" s="29">
        <v>1.4854102207618898</v>
      </c>
      <c r="E206" s="29">
        <v>0</v>
      </c>
      <c r="F206" s="33">
        <v>1.4854102207618922</v>
      </c>
      <c r="H206" s="27">
        <v>329.62662281623625</v>
      </c>
      <c r="I206" s="27">
        <v>335.72179762885753</v>
      </c>
      <c r="J206" s="29">
        <v>1.8491148441062915</v>
      </c>
      <c r="K206" s="29">
        <v>0</v>
      </c>
      <c r="L206" s="33">
        <v>1.8491148441063103</v>
      </c>
    </row>
    <row r="207" spans="1:12">
      <c r="B207" s="27"/>
      <c r="C207" s="27"/>
      <c r="D207" s="29"/>
      <c r="E207" s="29"/>
      <c r="F207" s="33"/>
      <c r="H207" s="27"/>
      <c r="I207" s="27"/>
      <c r="J207" s="29"/>
      <c r="K207" s="29"/>
      <c r="L207" s="33"/>
    </row>
    <row r="208" spans="1:12">
      <c r="A208" s="8" t="s">
        <v>182</v>
      </c>
      <c r="B208" s="27">
        <v>288186.42090879014</v>
      </c>
      <c r="C208" s="27">
        <v>298809.60275890108</v>
      </c>
      <c r="D208" s="29">
        <v>3.6862187387632437</v>
      </c>
      <c r="E208" s="29">
        <v>1.5667695228854022</v>
      </c>
      <c r="F208" s="33">
        <v>2.0867545810840085</v>
      </c>
      <c r="H208" s="27">
        <v>112423.05425647649</v>
      </c>
      <c r="I208" s="27">
        <v>117211.86144698721</v>
      </c>
      <c r="J208" s="29">
        <v>4.2596309290670655</v>
      </c>
      <c r="K208" s="29">
        <v>1.973690813864692</v>
      </c>
      <c r="L208" s="33">
        <v>2.2416959678109265</v>
      </c>
    </row>
    <row r="209" spans="1:12">
      <c r="B209" s="27"/>
      <c r="C209" s="27"/>
      <c r="D209" s="29"/>
      <c r="E209" s="29"/>
      <c r="F209" s="33"/>
      <c r="H209" s="27"/>
      <c r="I209" s="27"/>
      <c r="J209" s="29"/>
      <c r="K209" s="29"/>
      <c r="L209" s="33"/>
    </row>
    <row r="210" spans="1:12">
      <c r="A210" s="8" t="s">
        <v>4</v>
      </c>
      <c r="B210" s="27">
        <v>2391434.3192791161</v>
      </c>
      <c r="C210" s="27">
        <v>2465388.1007848987</v>
      </c>
      <c r="D210" s="29">
        <v>3.0924446015341771</v>
      </c>
      <c r="E210" s="29">
        <v>-1.1949637229693684</v>
      </c>
      <c r="F210" s="33">
        <v>4.3392609183224806</v>
      </c>
      <c r="H210" s="27">
        <v>826811.56164455123</v>
      </c>
      <c r="I210" s="27">
        <v>854449.58798596309</v>
      </c>
      <c r="J210" s="29">
        <v>3.3427237382166091</v>
      </c>
      <c r="K210" s="29">
        <v>1.1526298851690304</v>
      </c>
      <c r="L210" s="33">
        <v>2.1651378273939343</v>
      </c>
    </row>
    <row r="211" spans="1:12" ht="14.25">
      <c r="A211" s="8" t="s">
        <v>183</v>
      </c>
      <c r="B211" s="27">
        <v>217155.4165479122</v>
      </c>
      <c r="C211" s="27">
        <v>222555.12798564992</v>
      </c>
      <c r="D211" s="29">
        <v>2.4865653933832896</v>
      </c>
      <c r="E211" s="29">
        <v>2.0884534058836826</v>
      </c>
      <c r="F211" s="33">
        <v>0.38996769391421537</v>
      </c>
      <c r="H211" s="27">
        <v>36477.891149311574</v>
      </c>
      <c r="I211" s="27">
        <v>37555.422145882738</v>
      </c>
      <c r="J211" s="29">
        <v>2.9539289762135814</v>
      </c>
      <c r="K211" s="29">
        <v>2.0537857446876395</v>
      </c>
      <c r="L211" s="33">
        <v>0.88202826084066999</v>
      </c>
    </row>
    <row r="212" spans="1:12" ht="14.25">
      <c r="A212" s="8" t="s">
        <v>184</v>
      </c>
      <c r="B212" s="27">
        <v>26849.425508652181</v>
      </c>
      <c r="C212" s="27">
        <v>27573.082656184917</v>
      </c>
      <c r="D212" s="29">
        <v>2.695242575300314</v>
      </c>
      <c r="E212" s="29">
        <v>-2.5137577464263239</v>
      </c>
      <c r="F212" s="33">
        <v>5.3433184019724393</v>
      </c>
      <c r="H212" s="27">
        <v>9707.4035826661202</v>
      </c>
      <c r="I212" s="27">
        <v>9951.1791198845895</v>
      </c>
      <c r="J212" s="29">
        <v>2.5112331545972126</v>
      </c>
      <c r="K212" s="29">
        <v>-11.01147800348598</v>
      </c>
      <c r="L212" s="33">
        <v>15.196017255588217</v>
      </c>
    </row>
    <row r="213" spans="1:12">
      <c r="A213" s="2" t="s">
        <v>3</v>
      </c>
      <c r="B213" s="5">
        <v>2581740.3103183759</v>
      </c>
      <c r="C213" s="5">
        <v>2660370.1461143633</v>
      </c>
      <c r="D213" s="14">
        <v>3.0456136692652445</v>
      </c>
      <c r="E213" s="14">
        <v>-0.90507373162533966</v>
      </c>
      <c r="F213" s="36">
        <v>3.9867706144622446</v>
      </c>
      <c r="G213" s="2"/>
      <c r="H213" s="5">
        <v>853582.04921119672</v>
      </c>
      <c r="I213" s="5">
        <v>882053.83101196121</v>
      </c>
      <c r="J213" s="14">
        <v>3.3355647330066915</v>
      </c>
      <c r="K213" s="14">
        <v>1.3294777581881914</v>
      </c>
      <c r="L213" s="36">
        <v>1.9797664205926537</v>
      </c>
    </row>
    <row r="214" spans="1:12">
      <c r="A214" s="22"/>
      <c r="B214" s="22"/>
      <c r="C214" s="22"/>
      <c r="D214" s="22"/>
      <c r="E214" s="22"/>
      <c r="F214" s="22"/>
      <c r="G214" s="22"/>
      <c r="H214" s="22"/>
      <c r="I214" s="22"/>
      <c r="J214" s="22"/>
      <c r="K214" s="22"/>
      <c r="L214" s="22"/>
    </row>
    <row r="216" spans="1:12" ht="15.75">
      <c r="A216" s="309" t="s">
        <v>180</v>
      </c>
      <c r="B216" s="309"/>
      <c r="C216" s="309"/>
      <c r="D216" s="309"/>
      <c r="E216" s="309"/>
      <c r="F216" s="309"/>
    </row>
    <row r="217" spans="1:12" ht="38.25" customHeight="1">
      <c r="A217" s="309" t="s">
        <v>181</v>
      </c>
      <c r="B217" s="309"/>
      <c r="C217" s="309"/>
      <c r="D217" s="309"/>
      <c r="E217" s="309"/>
      <c r="F217" s="309"/>
      <c r="G217" s="309"/>
      <c r="H217" s="309"/>
      <c r="I217" s="309"/>
      <c r="J217" s="309"/>
      <c r="K217" s="309"/>
      <c r="L217" s="309"/>
    </row>
    <row r="221" spans="1:12" ht="14.25">
      <c r="A221" s="8" t="s">
        <v>51</v>
      </c>
    </row>
    <row r="222" spans="1:12">
      <c r="B222" s="22"/>
      <c r="C222" s="22"/>
      <c r="D222" s="22"/>
      <c r="E222" s="22"/>
      <c r="F222" s="22"/>
      <c r="G222" s="22"/>
      <c r="H222" s="22"/>
      <c r="I222" s="22"/>
      <c r="J222" s="22"/>
      <c r="K222" s="22"/>
      <c r="L222" s="31" t="s">
        <v>24</v>
      </c>
    </row>
    <row r="223" spans="1:12">
      <c r="A223" s="32"/>
      <c r="B223" s="308" t="s">
        <v>39</v>
      </c>
      <c r="C223" s="308"/>
      <c r="D223" s="308"/>
      <c r="E223" s="308"/>
      <c r="F223" s="308"/>
      <c r="G223" s="25"/>
      <c r="H223" s="308" t="s">
        <v>40</v>
      </c>
      <c r="I223" s="308"/>
      <c r="J223" s="308"/>
      <c r="K223" s="308"/>
      <c r="L223" s="308"/>
    </row>
    <row r="224" spans="1:12">
      <c r="D224" s="308" t="s">
        <v>55</v>
      </c>
      <c r="E224" s="308">
        <v>0</v>
      </c>
      <c r="F224" s="308">
        <v>0</v>
      </c>
      <c r="G224" s="25"/>
      <c r="J224" s="308" t="s">
        <v>55</v>
      </c>
      <c r="K224" s="308">
        <v>0</v>
      </c>
      <c r="L224" s="308">
        <v>0</v>
      </c>
    </row>
    <row r="225" spans="1:12">
      <c r="A225" s="22"/>
      <c r="B225" s="24">
        <v>2012</v>
      </c>
      <c r="C225" s="24">
        <v>2013</v>
      </c>
      <c r="D225" s="24" t="s">
        <v>26</v>
      </c>
      <c r="E225" s="24" t="s">
        <v>49</v>
      </c>
      <c r="F225" s="24" t="s">
        <v>50</v>
      </c>
      <c r="G225" s="22"/>
      <c r="H225" s="24">
        <v>2012</v>
      </c>
      <c r="I225" s="24">
        <v>2013</v>
      </c>
      <c r="J225" s="24" t="s">
        <v>26</v>
      </c>
      <c r="K225" s="24" t="s">
        <v>49</v>
      </c>
      <c r="L225" s="24" t="s">
        <v>50</v>
      </c>
    </row>
    <row r="227" spans="1:12">
      <c r="A227" s="8" t="s">
        <v>7</v>
      </c>
      <c r="B227" s="27">
        <v>586502.75577696483</v>
      </c>
      <c r="C227" s="27">
        <v>547303.48419614555</v>
      </c>
      <c r="D227" s="29">
        <v>-6.6835613634739621</v>
      </c>
      <c r="E227" s="29">
        <v>-10.953240933964643</v>
      </c>
      <c r="F227" s="33">
        <v>4.7948736318683842</v>
      </c>
      <c r="H227" s="27">
        <v>1438414.6341748873</v>
      </c>
      <c r="I227" s="27">
        <v>1551037.1053510807</v>
      </c>
      <c r="J227" s="29">
        <v>7.8296249565617471</v>
      </c>
      <c r="K227" s="29">
        <v>0.29438295041952656</v>
      </c>
      <c r="L227" s="33">
        <v>7.5131246481343368</v>
      </c>
    </row>
    <row r="228" spans="1:12">
      <c r="B228" s="27"/>
      <c r="C228" s="27"/>
      <c r="D228" s="29"/>
      <c r="E228" s="29"/>
      <c r="F228" s="33"/>
      <c r="H228" s="27"/>
      <c r="I228" s="27"/>
      <c r="J228" s="29"/>
      <c r="K228" s="29"/>
      <c r="L228" s="33"/>
    </row>
    <row r="229" spans="1:12">
      <c r="A229" s="8" t="s">
        <v>23</v>
      </c>
      <c r="B229" s="27">
        <v>456120.96312571765</v>
      </c>
      <c r="C229" s="27">
        <v>402409.45496750192</v>
      </c>
      <c r="D229" s="29">
        <v>-11.775715764112244</v>
      </c>
      <c r="E229" s="29">
        <v>-14.580104571318127</v>
      </c>
      <c r="F229" s="33">
        <v>3.2830627960055239</v>
      </c>
      <c r="H229" s="27">
        <v>901906.42238571204</v>
      </c>
      <c r="I229" s="27">
        <v>933559.42549844389</v>
      </c>
      <c r="J229" s="29">
        <v>3.5095662174135214</v>
      </c>
      <c r="K229" s="29">
        <v>-2.1776133213808779</v>
      </c>
      <c r="L229" s="33">
        <v>5.813781212963832</v>
      </c>
    </row>
    <row r="230" spans="1:12">
      <c r="A230" s="8" t="s">
        <v>8</v>
      </c>
      <c r="B230" s="27">
        <v>277956.42254911736</v>
      </c>
      <c r="C230" s="27">
        <v>221649.45243847329</v>
      </c>
      <c r="D230" s="29">
        <v>-20.257481224667195</v>
      </c>
      <c r="E230" s="29">
        <v>-21.295374286246709</v>
      </c>
      <c r="F230" s="33">
        <v>1.3187192648044714</v>
      </c>
      <c r="H230" s="27">
        <v>128279.0716715536</v>
      </c>
      <c r="I230" s="27">
        <v>102661.76397228902</v>
      </c>
      <c r="J230" s="29">
        <v>-19.969982137737379</v>
      </c>
      <c r="K230" s="29">
        <v>-18.585083397201068</v>
      </c>
      <c r="L230" s="33">
        <v>-1.7010380877657241</v>
      </c>
    </row>
    <row r="231" spans="1:12">
      <c r="A231" s="8" t="s">
        <v>9</v>
      </c>
      <c r="B231" s="27">
        <v>11295.4769239419</v>
      </c>
      <c r="C231" s="27">
        <v>10911.223511194206</v>
      </c>
      <c r="D231" s="29">
        <v>-3.4018343389576584</v>
      </c>
      <c r="E231" s="29">
        <v>-1.6376766098650235</v>
      </c>
      <c r="F231" s="33">
        <v>-1.7935299495676134</v>
      </c>
      <c r="H231" s="27">
        <v>2386.9591168972952</v>
      </c>
      <c r="I231" s="27">
        <v>1848.3057056722209</v>
      </c>
      <c r="J231" s="29">
        <v>-22.566511818821869</v>
      </c>
      <c r="K231" s="29">
        <v>-20.902847680257519</v>
      </c>
      <c r="L231" s="33">
        <v>-2.1033173632334297</v>
      </c>
    </row>
    <row r="232" spans="1:12">
      <c r="A232" s="8" t="s">
        <v>10</v>
      </c>
      <c r="B232" s="27">
        <v>124759.20738390172</v>
      </c>
      <c r="C232" s="27">
        <v>121440.17282150147</v>
      </c>
      <c r="D232" s="29">
        <v>-2.6603523956248876</v>
      </c>
      <c r="E232" s="29">
        <v>-10.890636864835027</v>
      </c>
      <c r="F232" s="33">
        <v>9.2361612513446971</v>
      </c>
      <c r="H232" s="27">
        <v>635694.17205692362</v>
      </c>
      <c r="I232" s="27">
        <v>699705.14340658835</v>
      </c>
      <c r="J232" s="29">
        <v>10.069460152913409</v>
      </c>
      <c r="K232" s="29">
        <v>0.8122509735972675</v>
      </c>
      <c r="L232" s="33">
        <v>9.1826232327067032</v>
      </c>
    </row>
    <row r="233" spans="1:12">
      <c r="A233" s="8" t="s">
        <v>11</v>
      </c>
      <c r="B233" s="27">
        <v>31966.104516573949</v>
      </c>
      <c r="C233" s="27">
        <v>39099.68521335486</v>
      </c>
      <c r="D233" s="29">
        <v>22.31607762241488</v>
      </c>
      <c r="E233" s="29">
        <v>21.79868472319632</v>
      </c>
      <c r="F233" s="33">
        <v>0.42479350281526251</v>
      </c>
      <c r="H233" s="27">
        <v>6496.3405327762148</v>
      </c>
      <c r="I233" s="27">
        <v>6841.0337683864263</v>
      </c>
      <c r="J233" s="29">
        <v>5.3059600843139094</v>
      </c>
      <c r="K233" s="29">
        <v>4.7803474939878807</v>
      </c>
      <c r="L233" s="33">
        <v>0.50163279937223137</v>
      </c>
    </row>
    <row r="234" spans="1:12">
      <c r="A234" s="8" t="s">
        <v>12</v>
      </c>
      <c r="B234" s="27">
        <v>10143.751752182679</v>
      </c>
      <c r="C234" s="27">
        <v>9308.9209829780448</v>
      </c>
      <c r="D234" s="29">
        <v>-8.23</v>
      </c>
      <c r="E234" s="29">
        <v>-4.9999999999999867</v>
      </c>
      <c r="F234" s="33">
        <v>-3.4000000000000199</v>
      </c>
      <c r="H234" s="27">
        <v>129049.87900756132</v>
      </c>
      <c r="I234" s="27">
        <v>122503.17864550774</v>
      </c>
      <c r="J234" s="29">
        <v>-5.0729999999999986</v>
      </c>
      <c r="K234" s="29">
        <v>-0.60000000000001619</v>
      </c>
      <c r="L234" s="33">
        <v>-4.4999999999999716</v>
      </c>
    </row>
    <row r="235" spans="1:12">
      <c r="A235" s="8" t="s">
        <v>0</v>
      </c>
      <c r="B235" s="27">
        <v>24927.82</v>
      </c>
      <c r="C235" s="27">
        <v>24573.21</v>
      </c>
      <c r="D235" s="29">
        <v>-1.4225471782129386</v>
      </c>
      <c r="E235" s="29">
        <v>-9.9899734700932807</v>
      </c>
      <c r="F235" s="33">
        <v>9.5183021516316586</v>
      </c>
      <c r="H235" s="27">
        <v>100550.3</v>
      </c>
      <c r="I235" s="27">
        <v>111702.44</v>
      </c>
      <c r="J235" s="29">
        <v>11.091105645632087</v>
      </c>
      <c r="K235" s="29">
        <v>1.4360781427556062</v>
      </c>
      <c r="L235" s="33">
        <v>9.518336749266382</v>
      </c>
    </row>
    <row r="236" spans="1:12">
      <c r="A236" s="8" t="s">
        <v>1</v>
      </c>
      <c r="B236" s="27">
        <v>105453.97265124723</v>
      </c>
      <c r="C236" s="27">
        <v>120320.81922864362</v>
      </c>
      <c r="D236" s="29">
        <v>14.097948331034797</v>
      </c>
      <c r="E236" s="29">
        <v>4.5063604111231603</v>
      </c>
      <c r="F236" s="33">
        <v>9.1779944131426845</v>
      </c>
      <c r="H236" s="27">
        <v>435957.91178917524</v>
      </c>
      <c r="I236" s="27">
        <v>505775.2398526367</v>
      </c>
      <c r="J236" s="29">
        <v>16.014694578412517</v>
      </c>
      <c r="K236" s="29">
        <v>5.145106982181245</v>
      </c>
      <c r="L236" s="33">
        <v>10.337701780144016</v>
      </c>
    </row>
    <row r="237" spans="1:12">
      <c r="A237" s="8" t="s">
        <v>13</v>
      </c>
      <c r="B237" s="27">
        <v>54968.172157167093</v>
      </c>
      <c r="C237" s="27">
        <v>64397.999876842827</v>
      </c>
      <c r="D237" s="29">
        <v>17.155068741805003</v>
      </c>
      <c r="E237" s="29">
        <v>6.7699250778212257</v>
      </c>
      <c r="F237" s="33">
        <v>9.7266563186350083</v>
      </c>
      <c r="H237" s="27">
        <v>147790.17160412556</v>
      </c>
      <c r="I237" s="27">
        <v>147429.67075393384</v>
      </c>
      <c r="J237" s="29">
        <v>-0.24392748602888478</v>
      </c>
      <c r="K237" s="29">
        <v>-7.9214007667902653</v>
      </c>
      <c r="L237" s="33">
        <v>8.3379562077355871</v>
      </c>
    </row>
    <row r="238" spans="1:12">
      <c r="A238" s="8" t="s">
        <v>14</v>
      </c>
      <c r="B238" s="27">
        <v>19118.571879865853</v>
      </c>
      <c r="C238" s="27">
        <v>21126.181030979016</v>
      </c>
      <c r="D238" s="29">
        <v>10.500832194623367</v>
      </c>
      <c r="E238" s="29">
        <v>2.94564614630313</v>
      </c>
      <c r="F238" s="33">
        <v>7.3390049323533759</v>
      </c>
      <c r="H238" s="27">
        <v>109411.08982923857</v>
      </c>
      <c r="I238" s="27">
        <v>114703.25604292408</v>
      </c>
      <c r="J238" s="29">
        <v>4.8369559447265997</v>
      </c>
      <c r="K238" s="29">
        <v>-3.1235045983051832</v>
      </c>
      <c r="L238" s="33">
        <v>8.2171227499756583</v>
      </c>
    </row>
    <row r="239" spans="1:12">
      <c r="A239" s="8" t="s">
        <v>15</v>
      </c>
      <c r="B239" s="27">
        <v>0</v>
      </c>
      <c r="C239" s="27">
        <v>0</v>
      </c>
      <c r="D239" s="35" t="s">
        <v>185</v>
      </c>
      <c r="E239" s="35" t="s">
        <v>185</v>
      </c>
      <c r="F239" s="35" t="s">
        <v>185</v>
      </c>
      <c r="H239" s="27">
        <v>1303.0106089014698</v>
      </c>
      <c r="I239" s="27">
        <v>1167.1680634839047</v>
      </c>
      <c r="J239" s="29">
        <v>-10.425283147317581</v>
      </c>
      <c r="K239" s="29">
        <v>-15.616921228083902</v>
      </c>
      <c r="L239" s="33">
        <v>6.1524634515873515</v>
      </c>
    </row>
    <row r="240" spans="1:12">
      <c r="A240" s="8" t="s">
        <v>16</v>
      </c>
      <c r="B240" s="27">
        <v>12223.457153347063</v>
      </c>
      <c r="C240" s="27">
        <v>15411.071285823768</v>
      </c>
      <c r="D240" s="29">
        <v>26.077844365035986</v>
      </c>
      <c r="E240" s="29">
        <v>3.7471049164983743</v>
      </c>
      <c r="F240" s="33">
        <v>21.524204908185808</v>
      </c>
      <c r="H240" s="27">
        <v>143010.88379502611</v>
      </c>
      <c r="I240" s="27">
        <v>207793.2137397106</v>
      </c>
      <c r="J240" s="29">
        <v>45.298880914221442</v>
      </c>
      <c r="K240" s="29">
        <v>26.594594951931278</v>
      </c>
      <c r="L240" s="33">
        <v>14.774948305962283</v>
      </c>
    </row>
    <row r="241" spans="1:12">
      <c r="A241" s="8" t="s">
        <v>17</v>
      </c>
      <c r="B241" s="27">
        <v>19143.771460867232</v>
      </c>
      <c r="C241" s="27">
        <v>19385.567034998025</v>
      </c>
      <c r="D241" s="29">
        <v>1.2630508811968379</v>
      </c>
      <c r="E241" s="29">
        <v>5.0359794973119557E-2</v>
      </c>
      <c r="F241" s="33">
        <v>1.2120806848759003</v>
      </c>
      <c r="H241" s="27">
        <v>34442.755951883497</v>
      </c>
      <c r="I241" s="27">
        <v>34681.931252584349</v>
      </c>
      <c r="J241" s="29">
        <v>0.6944139459542078</v>
      </c>
      <c r="K241" s="29">
        <v>-0.79744482428747809</v>
      </c>
      <c r="L241" s="33">
        <v>1.5038511534297072</v>
      </c>
    </row>
    <row r="242" spans="1:12">
      <c r="B242" s="27"/>
      <c r="C242" s="27"/>
      <c r="D242" s="29"/>
      <c r="E242" s="29"/>
      <c r="F242" s="33"/>
      <c r="H242" s="27"/>
      <c r="I242" s="27"/>
      <c r="J242" s="29"/>
      <c r="K242" s="29"/>
      <c r="L242" s="33"/>
    </row>
    <row r="243" spans="1:12">
      <c r="A243" s="8" t="s">
        <v>2</v>
      </c>
      <c r="B243" s="27">
        <v>403909.39988666773</v>
      </c>
      <c r="C243" s="27">
        <v>413107.08952871669</v>
      </c>
      <c r="D243" s="29">
        <v>2.2771665241338104</v>
      </c>
      <c r="E243" s="29">
        <v>-0.23810637307697821</v>
      </c>
      <c r="F243" s="33">
        <v>2.5212762165652975</v>
      </c>
      <c r="H243" s="27">
        <v>794120.05120538652</v>
      </c>
      <c r="I243" s="27">
        <v>798573.07225807325</v>
      </c>
      <c r="J243" s="29">
        <v>0.5607491015908157</v>
      </c>
      <c r="K243" s="29">
        <v>-1.7487747692051618</v>
      </c>
      <c r="L243" s="33">
        <v>2.3506311146459922</v>
      </c>
    </row>
    <row r="244" spans="1:12">
      <c r="B244" s="27"/>
      <c r="C244" s="27"/>
      <c r="D244" s="29"/>
      <c r="E244" s="29"/>
      <c r="F244" s="33"/>
      <c r="H244" s="27"/>
      <c r="I244" s="27"/>
      <c r="J244" s="29"/>
      <c r="K244" s="29"/>
      <c r="L244" s="33"/>
    </row>
    <row r="245" spans="1:12">
      <c r="A245" s="8" t="s">
        <v>5</v>
      </c>
      <c r="B245" s="27">
        <v>403038.79295476148</v>
      </c>
      <c r="C245" s="27">
        <v>412222.86476376513</v>
      </c>
      <c r="D245" s="29">
        <v>2.2787066579058823</v>
      </c>
      <c r="E245" s="29">
        <v>-0.23862070832844293</v>
      </c>
      <c r="F245" s="33">
        <v>2.5233485985337438</v>
      </c>
      <c r="H245" s="27">
        <v>792999.72272462735</v>
      </c>
      <c r="I245" s="27">
        <v>797438.35408631968</v>
      </c>
      <c r="J245" s="29">
        <v>0.55972672303615212</v>
      </c>
      <c r="K245" s="29">
        <v>-1.7512453907252175</v>
      </c>
      <c r="L245" s="33">
        <v>2.3521642823380944</v>
      </c>
    </row>
    <row r="246" spans="1:12">
      <c r="A246" s="8" t="s">
        <v>18</v>
      </c>
      <c r="B246" s="27">
        <v>314880.96210838924</v>
      </c>
      <c r="C246" s="27">
        <v>323632.95365149551</v>
      </c>
      <c r="D246" s="29">
        <v>2.7794603663887538</v>
      </c>
      <c r="E246" s="29">
        <v>-0.53072403402572998</v>
      </c>
      <c r="F246" s="33">
        <v>3.3278460793730886</v>
      </c>
      <c r="H246" s="27">
        <v>407455.05087240151</v>
      </c>
      <c r="I246" s="27">
        <v>402680.12778997491</v>
      </c>
      <c r="J246" s="29">
        <v>-1.1718895304409691</v>
      </c>
      <c r="K246" s="29">
        <v>-2.8576961024007703</v>
      </c>
      <c r="L246" s="33">
        <v>1.7353990015893146</v>
      </c>
    </row>
    <row r="247" spans="1:12">
      <c r="A247" s="8" t="s">
        <v>19</v>
      </c>
      <c r="B247" s="27">
        <v>28576.934513089174</v>
      </c>
      <c r="C247" s="27">
        <v>29412.927302684064</v>
      </c>
      <c r="D247" s="29">
        <v>2.9254110135990175</v>
      </c>
      <c r="E247" s="29">
        <v>-1.2146015866553017</v>
      </c>
      <c r="F247" s="33">
        <v>4.19091552673747</v>
      </c>
      <c r="H247" s="27">
        <v>333283.3475167334</v>
      </c>
      <c r="I247" s="27">
        <v>342421.38008420489</v>
      </c>
      <c r="J247" s="29">
        <v>2.7418209267154277</v>
      </c>
      <c r="K247" s="29">
        <v>-1.0571369061685156</v>
      </c>
      <c r="L247" s="33">
        <v>3.8395471023324319</v>
      </c>
    </row>
    <row r="248" spans="1:12">
      <c r="A248" s="8" t="s">
        <v>20</v>
      </c>
      <c r="B248" s="27">
        <v>58002.44412269735</v>
      </c>
      <c r="C248" s="27">
        <v>57464.363161100082</v>
      </c>
      <c r="D248" s="29">
        <v>-0.92768670309654799</v>
      </c>
      <c r="E248" s="29">
        <v>1.8214936247722948</v>
      </c>
      <c r="F248" s="33">
        <v>-2.7000000000000028</v>
      </c>
      <c r="H248" s="27">
        <v>50105.853652282094</v>
      </c>
      <c r="I248" s="27">
        <v>49998.16052085656</v>
      </c>
      <c r="J248" s="29">
        <v>-0.21493123772102313</v>
      </c>
      <c r="K248" s="29">
        <v>2.5540275049115846</v>
      </c>
      <c r="L248" s="33">
        <v>-2.6999999999999886</v>
      </c>
    </row>
    <row r="249" spans="1:12">
      <c r="A249" s="8" t="s">
        <v>21</v>
      </c>
      <c r="B249" s="27">
        <v>1578.4522105856804</v>
      </c>
      <c r="C249" s="27">
        <v>1712.6206484854631</v>
      </c>
      <c r="D249" s="29">
        <v>8.4999999999999929</v>
      </c>
      <c r="E249" s="29">
        <v>0</v>
      </c>
      <c r="F249" s="33">
        <v>8.5</v>
      </c>
      <c r="H249" s="27">
        <v>2155.4706832104289</v>
      </c>
      <c r="I249" s="27">
        <v>2338.6856912833155</v>
      </c>
      <c r="J249" s="29">
        <v>8.5000000000000053</v>
      </c>
      <c r="K249" s="29">
        <v>0</v>
      </c>
      <c r="L249" s="33">
        <v>8.5</v>
      </c>
    </row>
    <row r="250" spans="1:12">
      <c r="A250" s="8" t="s">
        <v>6</v>
      </c>
      <c r="B250" s="27">
        <v>870.60693190627751</v>
      </c>
      <c r="C250" s="27">
        <v>884.22476495156559</v>
      </c>
      <c r="D250" s="29">
        <v>1.5641769604878435</v>
      </c>
      <c r="E250" s="29">
        <v>0</v>
      </c>
      <c r="F250" s="33">
        <v>1.5641769604878561</v>
      </c>
      <c r="H250" s="27">
        <v>1120.3284807591551</v>
      </c>
      <c r="I250" s="27">
        <v>1134.7181717535252</v>
      </c>
      <c r="J250" s="29">
        <v>1.2844171367150612</v>
      </c>
      <c r="K250" s="29">
        <v>0</v>
      </c>
      <c r="L250" s="33">
        <v>1.2844171367150494</v>
      </c>
    </row>
    <row r="251" spans="1:12">
      <c r="B251" s="27"/>
      <c r="C251" s="27"/>
      <c r="D251" s="29"/>
      <c r="E251" s="29"/>
      <c r="F251" s="33"/>
      <c r="H251" s="27"/>
      <c r="I251" s="27"/>
      <c r="J251" s="29"/>
      <c r="K251" s="29"/>
      <c r="L251" s="33"/>
    </row>
    <row r="252" spans="1:12">
      <c r="A252" s="8" t="s">
        <v>182</v>
      </c>
      <c r="B252" s="27">
        <v>235498.40635009587</v>
      </c>
      <c r="C252" s="27">
        <v>244789.95993157118</v>
      </c>
      <c r="D252" s="29">
        <v>3.945484695833708</v>
      </c>
      <c r="E252" s="29">
        <v>1.539645933192141</v>
      </c>
      <c r="F252" s="33">
        <v>2.3693590228042467</v>
      </c>
      <c r="H252" s="27">
        <v>368026.62512518809</v>
      </c>
      <c r="I252" s="27">
        <v>380844.05650416407</v>
      </c>
      <c r="J252" s="29">
        <v>3.4827456776030794</v>
      </c>
      <c r="K252" s="29">
        <v>1.1380793074425934</v>
      </c>
      <c r="L252" s="33">
        <v>2.3182824770016595</v>
      </c>
    </row>
    <row r="253" spans="1:12">
      <c r="B253" s="27"/>
      <c r="C253" s="27"/>
      <c r="D253" s="29"/>
      <c r="E253" s="29"/>
      <c r="F253" s="33"/>
      <c r="H253" s="27"/>
      <c r="I253" s="27"/>
      <c r="J253" s="29"/>
      <c r="K253" s="29"/>
      <c r="L253" s="33"/>
    </row>
    <row r="254" spans="1:12">
      <c r="A254" s="8" t="s">
        <v>4</v>
      </c>
      <c r="B254" s="27">
        <v>1225910.5620137285</v>
      </c>
      <c r="C254" s="27">
        <v>1205200.5336564335</v>
      </c>
      <c r="D254" s="29">
        <v>-1.6893588324482649</v>
      </c>
      <c r="E254" s="29">
        <v>-5.0229563411159575</v>
      </c>
      <c r="F254" s="33">
        <v>3.5098981609077242</v>
      </c>
      <c r="H254" s="27">
        <v>2600561.3105054619</v>
      </c>
      <c r="I254" s="27">
        <v>2730454.2341133179</v>
      </c>
      <c r="J254" s="29">
        <v>4.99480335584202</v>
      </c>
      <c r="K254" s="29">
        <v>-0.21012728155360158</v>
      </c>
      <c r="L254" s="33">
        <v>5.2158906466201813</v>
      </c>
    </row>
    <row r="255" spans="1:12" ht="14.25">
      <c r="A255" s="8" t="s">
        <v>183</v>
      </c>
      <c r="B255" s="27">
        <v>53351.423648476513</v>
      </c>
      <c r="C255" s="27">
        <v>55344.165520772753</v>
      </c>
      <c r="D255" s="29">
        <v>3.7351240810855919</v>
      </c>
      <c r="E255" s="29">
        <v>2.7659538005956721</v>
      </c>
      <c r="F255" s="33">
        <v>0.94308498549089848</v>
      </c>
      <c r="H255" s="27">
        <v>69757.699408697445</v>
      </c>
      <c r="I255" s="27">
        <v>71981.225373708294</v>
      </c>
      <c r="J255" s="29">
        <v>3.1874989913064971</v>
      </c>
      <c r="K255" s="29">
        <v>1.1647066672710977</v>
      </c>
      <c r="L255" s="33">
        <v>1.9995039680076587</v>
      </c>
    </row>
    <row r="256" spans="1:12" ht="14.25">
      <c r="A256" s="8" t="s">
        <v>184</v>
      </c>
      <c r="B256" s="27">
        <v>20411.60044683595</v>
      </c>
      <c r="C256" s="27">
        <v>21020.745625276195</v>
      </c>
      <c r="D256" s="29">
        <v>2.9843087514221369</v>
      </c>
      <c r="E256" s="29">
        <v>-9.0970962906955872</v>
      </c>
      <c r="F256" s="33">
        <v>13.29045008369863</v>
      </c>
      <c r="H256" s="27">
        <v>75666.391094525214</v>
      </c>
      <c r="I256" s="27">
        <v>77704.362399438134</v>
      </c>
      <c r="J256" s="29">
        <v>2.6933639564850034</v>
      </c>
      <c r="K256" s="29">
        <v>1.4246987320795166</v>
      </c>
      <c r="L256" s="33">
        <v>1.2508444592542105</v>
      </c>
    </row>
    <row r="257" spans="1:12">
      <c r="A257" s="2" t="s">
        <v>3</v>
      </c>
      <c r="B257" s="5">
        <v>1258850.3852153693</v>
      </c>
      <c r="C257" s="5">
        <v>1239523.9535519301</v>
      </c>
      <c r="D257" s="14">
        <v>-1.5352445286921605</v>
      </c>
      <c r="E257" s="14">
        <v>-4.6267939635985122</v>
      </c>
      <c r="F257" s="14">
        <v>3.2415282691937506</v>
      </c>
      <c r="G257" s="2"/>
      <c r="H257" s="5">
        <v>2594652.618819634</v>
      </c>
      <c r="I257" s="5">
        <v>2724731.0970875882</v>
      </c>
      <c r="J257" s="14">
        <v>5.0133292343053544</v>
      </c>
      <c r="K257" s="14">
        <v>-0.22084013420230639</v>
      </c>
      <c r="L257" s="14">
        <v>5.2457540988995959</v>
      </c>
    </row>
    <row r="258" spans="1:12">
      <c r="A258" s="22"/>
      <c r="B258" s="22"/>
      <c r="C258" s="22"/>
      <c r="D258" s="22"/>
      <c r="E258" s="22"/>
      <c r="F258" s="22"/>
      <c r="G258" s="22"/>
      <c r="H258" s="22"/>
      <c r="I258" s="22"/>
      <c r="J258" s="22"/>
      <c r="K258" s="22"/>
      <c r="L258" s="22"/>
    </row>
    <row r="260" spans="1:12" ht="15.75">
      <c r="A260" s="309" t="s">
        <v>180</v>
      </c>
      <c r="B260" s="309"/>
      <c r="C260" s="309"/>
      <c r="D260" s="309"/>
      <c r="E260" s="309"/>
      <c r="F260" s="309"/>
    </row>
    <row r="261" spans="1:12" ht="36.75" customHeight="1">
      <c r="A261" s="309" t="s">
        <v>181</v>
      </c>
      <c r="B261" s="309"/>
      <c r="C261" s="309"/>
      <c r="D261" s="309"/>
      <c r="E261" s="309"/>
      <c r="F261" s="309"/>
      <c r="G261" s="309"/>
      <c r="H261" s="309"/>
      <c r="I261" s="309"/>
      <c r="J261" s="309"/>
      <c r="K261" s="309"/>
      <c r="L261" s="309"/>
    </row>
    <row r="265" spans="1:12" ht="14.25">
      <c r="A265" s="8" t="s">
        <v>51</v>
      </c>
    </row>
    <row r="266" spans="1:12">
      <c r="B266" s="22"/>
      <c r="C266" s="22"/>
      <c r="D266" s="22"/>
      <c r="E266" s="22"/>
      <c r="F266" s="22"/>
      <c r="G266" s="22"/>
      <c r="H266" s="22"/>
      <c r="I266" s="22"/>
      <c r="J266" s="22"/>
      <c r="K266" s="22"/>
      <c r="L266" s="31" t="s">
        <v>24</v>
      </c>
    </row>
    <row r="267" spans="1:12">
      <c r="A267" s="32"/>
      <c r="B267" s="308" t="s">
        <v>41</v>
      </c>
      <c r="C267" s="308"/>
      <c r="D267" s="308"/>
      <c r="E267" s="308"/>
      <c r="F267" s="308"/>
      <c r="G267" s="25"/>
      <c r="H267" s="308" t="s">
        <v>42</v>
      </c>
      <c r="I267" s="308"/>
      <c r="J267" s="308"/>
      <c r="K267" s="308"/>
      <c r="L267" s="308"/>
    </row>
    <row r="268" spans="1:12">
      <c r="D268" s="308" t="s">
        <v>55</v>
      </c>
      <c r="E268" s="308">
        <v>0</v>
      </c>
      <c r="F268" s="308">
        <v>0</v>
      </c>
      <c r="G268" s="25"/>
      <c r="J268" s="308" t="s">
        <v>55</v>
      </c>
      <c r="K268" s="308">
        <v>0</v>
      </c>
      <c r="L268" s="308">
        <v>0</v>
      </c>
    </row>
    <row r="269" spans="1:12">
      <c r="A269" s="22"/>
      <c r="B269" s="24">
        <v>2012</v>
      </c>
      <c r="C269" s="24">
        <v>2013</v>
      </c>
      <c r="D269" s="24" t="s">
        <v>26</v>
      </c>
      <c r="E269" s="24" t="s">
        <v>49</v>
      </c>
      <c r="F269" s="24" t="s">
        <v>50</v>
      </c>
      <c r="G269" s="22"/>
      <c r="H269" s="24">
        <v>2012</v>
      </c>
      <c r="I269" s="24">
        <v>2013</v>
      </c>
      <c r="J269" s="24" t="s">
        <v>26</v>
      </c>
      <c r="K269" s="24" t="s">
        <v>49</v>
      </c>
      <c r="L269" s="24" t="s">
        <v>50</v>
      </c>
    </row>
    <row r="271" spans="1:12">
      <c r="A271" s="8" t="s">
        <v>7</v>
      </c>
      <c r="B271" s="27">
        <v>774765.54427005339</v>
      </c>
      <c r="C271" s="27">
        <v>845188.81943975086</v>
      </c>
      <c r="D271" s="29">
        <v>9.0896240405278821</v>
      </c>
      <c r="E271" s="29">
        <v>1.6253903805768473</v>
      </c>
      <c r="F271" s="33">
        <v>7.3448511557970164</v>
      </c>
      <c r="H271" s="27">
        <v>187843.1160091036</v>
      </c>
      <c r="I271" s="27">
        <v>208942.70667356983</v>
      </c>
      <c r="J271" s="29">
        <v>11.232559974912078</v>
      </c>
      <c r="K271" s="29">
        <v>4.2353219226599945</v>
      </c>
      <c r="L271" s="33">
        <v>6.7129241059416245</v>
      </c>
    </row>
    <row r="272" spans="1:12">
      <c r="B272" s="27"/>
      <c r="C272" s="27"/>
      <c r="D272" s="29"/>
      <c r="E272" s="29"/>
      <c r="F272" s="33"/>
      <c r="H272" s="27"/>
      <c r="I272" s="27"/>
      <c r="J272" s="29"/>
      <c r="K272" s="29"/>
      <c r="L272" s="33"/>
    </row>
    <row r="273" spans="1:12">
      <c r="A273" s="8" t="s">
        <v>23</v>
      </c>
      <c r="B273" s="27">
        <v>510984.84292990924</v>
      </c>
      <c r="C273" s="27">
        <v>553985.42714182241</v>
      </c>
      <c r="D273" s="29">
        <v>8.4152367348812867</v>
      </c>
      <c r="E273" s="29">
        <v>-1.0193960642807789</v>
      </c>
      <c r="F273" s="33">
        <v>9.5317995890277416</v>
      </c>
      <c r="H273" s="27">
        <v>142594.00302971888</v>
      </c>
      <c r="I273" s="27">
        <v>156265.31677596955</v>
      </c>
      <c r="J273" s="29">
        <v>9.5875797409245536</v>
      </c>
      <c r="K273" s="29">
        <v>2.859696743192842</v>
      </c>
      <c r="L273" s="33">
        <v>6.5408349535863692</v>
      </c>
    </row>
    <row r="274" spans="1:12">
      <c r="A274" s="8" t="s">
        <v>8</v>
      </c>
      <c r="B274" s="27">
        <v>106416.61075133066</v>
      </c>
      <c r="C274" s="27">
        <v>104566.4838976062</v>
      </c>
      <c r="D274" s="29">
        <v>-1.7385696092574783</v>
      </c>
      <c r="E274" s="29">
        <v>-0.58213293273825273</v>
      </c>
      <c r="F274" s="33">
        <v>-1.163208093910157</v>
      </c>
      <c r="H274" s="27">
        <v>68641.096473126352</v>
      </c>
      <c r="I274" s="27">
        <v>70020.785370904603</v>
      </c>
      <c r="J274" s="29">
        <v>2.0100041646601792</v>
      </c>
      <c r="K274" s="29">
        <v>-3.8219988267531799E-2</v>
      </c>
      <c r="L274" s="33">
        <v>2.0490072832709814</v>
      </c>
    </row>
    <row r="275" spans="1:12">
      <c r="A275" s="8" t="s">
        <v>9</v>
      </c>
      <c r="B275" s="27">
        <v>9358.7312996677974</v>
      </c>
      <c r="C275" s="27">
        <v>9395.8622255914688</v>
      </c>
      <c r="D275" s="29">
        <v>0.39675170420791339</v>
      </c>
      <c r="E275" s="29">
        <v>2.6669453864186297</v>
      </c>
      <c r="F275" s="33">
        <v>-2.2112216095123358</v>
      </c>
      <c r="H275" s="27">
        <v>1307.9724470494775</v>
      </c>
      <c r="I275" s="27">
        <v>1278.7953977922377</v>
      </c>
      <c r="J275" s="29">
        <v>-2.2307082479495142</v>
      </c>
      <c r="K275" s="29">
        <v>0</v>
      </c>
      <c r="L275" s="33">
        <v>-2.2307082479495079</v>
      </c>
    </row>
    <row r="276" spans="1:12">
      <c r="A276" s="8" t="s">
        <v>10</v>
      </c>
      <c r="B276" s="27">
        <v>380078.68625751184</v>
      </c>
      <c r="C276" s="27">
        <v>425727.48061479803</v>
      </c>
      <c r="D276" s="29">
        <v>12.010353647233483</v>
      </c>
      <c r="E276" s="29">
        <v>-1.1249917335058055</v>
      </c>
      <c r="F276" s="33">
        <v>13.284798263011098</v>
      </c>
      <c r="H276" s="27">
        <v>69874.353982748507</v>
      </c>
      <c r="I276" s="27">
        <v>81949.845993004958</v>
      </c>
      <c r="J276" s="29">
        <v>17.281722580559105</v>
      </c>
      <c r="K276" s="29">
        <v>5.5627495040705899</v>
      </c>
      <c r="L276" s="33">
        <v>11.101428421999017</v>
      </c>
    </row>
    <row r="277" spans="1:12">
      <c r="A277" s="8" t="s">
        <v>11</v>
      </c>
      <c r="B277" s="27">
        <v>4554.6813296923901</v>
      </c>
      <c r="C277" s="27">
        <v>4651.6898049843176</v>
      </c>
      <c r="D277" s="29">
        <v>2.1298630632953435</v>
      </c>
      <c r="E277" s="29">
        <v>1.10225139947786</v>
      </c>
      <c r="F277" s="33">
        <v>1.0164082892250974</v>
      </c>
      <c r="H277" s="27">
        <v>2770.5801267945344</v>
      </c>
      <c r="I277" s="27">
        <v>3015.8900142677403</v>
      </c>
      <c r="J277" s="29">
        <v>8.854098284355377</v>
      </c>
      <c r="K277" s="29">
        <v>7.8342942656968066</v>
      </c>
      <c r="L277" s="33">
        <v>0.94571400091498958</v>
      </c>
    </row>
    <row r="278" spans="1:12">
      <c r="A278" s="8" t="s">
        <v>12</v>
      </c>
      <c r="B278" s="27">
        <v>10576.133291706545</v>
      </c>
      <c r="C278" s="27">
        <v>9643.9105988423635</v>
      </c>
      <c r="D278" s="29">
        <v>-8.8143999999999956</v>
      </c>
      <c r="E278" s="29">
        <v>-5.7999999999999936</v>
      </c>
      <c r="F278" s="33">
        <v>-3.1999999999999886</v>
      </c>
      <c r="H278" s="27">
        <v>0</v>
      </c>
      <c r="I278" s="27">
        <v>0</v>
      </c>
      <c r="J278" s="35" t="s">
        <v>185</v>
      </c>
      <c r="K278" s="35" t="s">
        <v>185</v>
      </c>
      <c r="L278" s="35" t="s">
        <v>185</v>
      </c>
    </row>
    <row r="279" spans="1:12">
      <c r="A279" s="8" t="s">
        <v>0</v>
      </c>
      <c r="B279" s="27">
        <v>14300.05</v>
      </c>
      <c r="C279" s="27">
        <v>16386.57</v>
      </c>
      <c r="D279" s="29">
        <v>14.590997933573663</v>
      </c>
      <c r="E279" s="29">
        <v>4.6316876672013123</v>
      </c>
      <c r="F279" s="33">
        <v>9.5184455956111691</v>
      </c>
      <c r="H279" s="27">
        <v>5180.12</v>
      </c>
      <c r="I279" s="27">
        <v>6405.78</v>
      </c>
      <c r="J279" s="29">
        <v>23.660841833779912</v>
      </c>
      <c r="K279" s="29">
        <v>12.913341661780088</v>
      </c>
      <c r="L279" s="33">
        <v>9.5183616159309139</v>
      </c>
    </row>
    <row r="280" spans="1:12">
      <c r="A280" s="8" t="s">
        <v>1</v>
      </c>
      <c r="B280" s="27">
        <v>249480.65134014408</v>
      </c>
      <c r="C280" s="27">
        <v>274816.82229792856</v>
      </c>
      <c r="D280" s="29">
        <v>10.155565500444736</v>
      </c>
      <c r="E280" s="29">
        <v>6.8701080673651882</v>
      </c>
      <c r="F280" s="33">
        <v>3.0742529342335558</v>
      </c>
      <c r="H280" s="27">
        <v>40068.992979384719</v>
      </c>
      <c r="I280" s="27">
        <v>46271.60989760029</v>
      </c>
      <c r="J280" s="29">
        <v>15.479842284548514</v>
      </c>
      <c r="K280" s="29">
        <v>8.0088811302867455</v>
      </c>
      <c r="L280" s="33">
        <v>6.9169878218161074</v>
      </c>
    </row>
    <row r="281" spans="1:12">
      <c r="A281" s="8" t="s">
        <v>13</v>
      </c>
      <c r="B281" s="27">
        <v>119879.05901378451</v>
      </c>
      <c r="C281" s="27">
        <v>127429.72255172585</v>
      </c>
      <c r="D281" s="29">
        <v>6.2985675730680439</v>
      </c>
      <c r="E281" s="29">
        <v>11.298361871810435</v>
      </c>
      <c r="F281" s="33">
        <v>-4.4922442834342746</v>
      </c>
      <c r="H281" s="27">
        <v>13636.014925049736</v>
      </c>
      <c r="I281" s="27">
        <v>15540.996113025496</v>
      </c>
      <c r="J281" s="29">
        <v>13.970219293880772</v>
      </c>
      <c r="K281" s="29">
        <v>11.49417003671403</v>
      </c>
      <c r="L281" s="33">
        <v>2.2207880971277802</v>
      </c>
    </row>
    <row r="282" spans="1:12">
      <c r="A282" s="8" t="s">
        <v>14</v>
      </c>
      <c r="B282" s="27">
        <v>87333.398733036636</v>
      </c>
      <c r="C282" s="27">
        <v>98631.322862995963</v>
      </c>
      <c r="D282" s="29">
        <v>12.936544659729964</v>
      </c>
      <c r="E282" s="29">
        <v>4.7474735077989019</v>
      </c>
      <c r="F282" s="33">
        <v>7.8179175856889316</v>
      </c>
      <c r="H282" s="27">
        <v>14446.591942191617</v>
      </c>
      <c r="I282" s="27">
        <v>17818.853841195676</v>
      </c>
      <c r="J282" s="29">
        <v>23.342958065807117</v>
      </c>
      <c r="K282" s="29">
        <v>13.708093726239984</v>
      </c>
      <c r="L282" s="33">
        <v>8.4733320415728173</v>
      </c>
    </row>
    <row r="283" spans="1:12">
      <c r="A283" s="8" t="s">
        <v>15</v>
      </c>
      <c r="B283" s="27">
        <v>35.152320572878487</v>
      </c>
      <c r="C283" s="27">
        <v>37.507526051261351</v>
      </c>
      <c r="D283" s="29">
        <v>6.7000000000000144</v>
      </c>
      <c r="E283" s="35" t="s">
        <v>185</v>
      </c>
      <c r="F283" s="35" t="s">
        <v>185</v>
      </c>
      <c r="H283" s="27">
        <v>0</v>
      </c>
      <c r="I283" s="27">
        <v>0</v>
      </c>
      <c r="J283" s="35" t="s">
        <v>185</v>
      </c>
      <c r="K283" s="35" t="s">
        <v>185</v>
      </c>
      <c r="L283" s="35" t="s">
        <v>185</v>
      </c>
    </row>
    <row r="284" spans="1:12">
      <c r="A284" s="8" t="s">
        <v>16</v>
      </c>
      <c r="B284" s="27">
        <v>35070.961272750043</v>
      </c>
      <c r="C284" s="27">
        <v>41671.359357155496</v>
      </c>
      <c r="D284" s="29">
        <v>18.820123101484327</v>
      </c>
      <c r="E284" s="29">
        <v>-1.1623940409718447</v>
      </c>
      <c r="F284" s="33">
        <v>20.217524441799668</v>
      </c>
      <c r="H284" s="27">
        <v>11124.006112143366</v>
      </c>
      <c r="I284" s="27">
        <v>12066.999943379116</v>
      </c>
      <c r="J284" s="29">
        <v>8.4771063745312389</v>
      </c>
      <c r="K284" s="29">
        <v>-2.788182272961345</v>
      </c>
      <c r="L284" s="33">
        <v>11.588394200306425</v>
      </c>
    </row>
    <row r="285" spans="1:12">
      <c r="A285" s="8" t="s">
        <v>17</v>
      </c>
      <c r="B285" s="27">
        <v>7162.08</v>
      </c>
      <c r="C285" s="27">
        <v>7046.91</v>
      </c>
      <c r="D285" s="29">
        <v>-1.6080524093559423</v>
      </c>
      <c r="E285" s="29">
        <v>-2.0000718510462345</v>
      </c>
      <c r="F285" s="33">
        <v>0.40002013174380124</v>
      </c>
      <c r="H285" s="27">
        <v>862.38</v>
      </c>
      <c r="I285" s="27">
        <v>844.76</v>
      </c>
      <c r="J285" s="29">
        <v>-2.043182819638675</v>
      </c>
      <c r="K285" s="29">
        <v>-3.3005776010801715</v>
      </c>
      <c r="L285" s="33">
        <v>1.3003126081294454</v>
      </c>
    </row>
    <row r="286" spans="1:12">
      <c r="B286" s="27"/>
      <c r="C286" s="27"/>
      <c r="D286" s="29"/>
      <c r="E286" s="29"/>
      <c r="F286" s="33"/>
      <c r="H286" s="27"/>
      <c r="I286" s="27"/>
      <c r="J286" s="29"/>
      <c r="K286" s="29"/>
      <c r="L286" s="33"/>
    </row>
    <row r="287" spans="1:12">
      <c r="A287" s="8" t="s">
        <v>2</v>
      </c>
      <c r="B287" s="27">
        <v>313101.77307807433</v>
      </c>
      <c r="C287" s="27">
        <v>315811.75566862704</v>
      </c>
      <c r="D287" s="29">
        <v>0.86552770490921338</v>
      </c>
      <c r="E287" s="29">
        <v>-1.2503311609363776</v>
      </c>
      <c r="F287" s="33">
        <v>2.1426490748985572</v>
      </c>
      <c r="H287" s="27">
        <v>210323.3621408316</v>
      </c>
      <c r="I287" s="27">
        <v>215476.50854086288</v>
      </c>
      <c r="J287" s="29">
        <v>2.4501065157853272</v>
      </c>
      <c r="K287" s="29">
        <v>-0.88977871604648473</v>
      </c>
      <c r="L287" s="33">
        <v>3.3698696144194287</v>
      </c>
    </row>
    <row r="288" spans="1:12">
      <c r="B288" s="27"/>
      <c r="C288" s="27"/>
      <c r="D288" s="29"/>
      <c r="E288" s="29"/>
      <c r="F288" s="33"/>
      <c r="H288" s="27"/>
      <c r="I288" s="27"/>
      <c r="J288" s="29"/>
      <c r="K288" s="29"/>
      <c r="L288" s="33"/>
    </row>
    <row r="289" spans="1:12">
      <c r="A289" s="8" t="s">
        <v>5</v>
      </c>
      <c r="B289" s="27">
        <v>312120.98879318207</v>
      </c>
      <c r="C289" s="27">
        <v>314818.13839521067</v>
      </c>
      <c r="D289" s="29">
        <v>0.86413592769174119</v>
      </c>
      <c r="E289" s="29">
        <v>-1.2542601025890954</v>
      </c>
      <c r="F289" s="33">
        <v>2.1453037189064474</v>
      </c>
      <c r="H289" s="27">
        <v>210035.12289164847</v>
      </c>
      <c r="I289" s="27">
        <v>215183.82626328821</v>
      </c>
      <c r="J289" s="29">
        <v>2.4513535168571883</v>
      </c>
      <c r="K289" s="29">
        <v>-0.89099979348116654</v>
      </c>
      <c r="L289" s="33">
        <v>3.3724013998463391</v>
      </c>
    </row>
    <row r="290" spans="1:12">
      <c r="A290" s="8" t="s">
        <v>18</v>
      </c>
      <c r="B290" s="27">
        <v>231943.72630753709</v>
      </c>
      <c r="C290" s="27">
        <v>234182.30463797285</v>
      </c>
      <c r="D290" s="29">
        <v>0.96513855583556585</v>
      </c>
      <c r="E290" s="29">
        <v>-1.7495539259111088</v>
      </c>
      <c r="F290" s="33">
        <v>2.7630332382405385</v>
      </c>
      <c r="H290" s="27">
        <v>155247.82503424378</v>
      </c>
      <c r="I290" s="27">
        <v>159461.98879876151</v>
      </c>
      <c r="J290" s="29">
        <v>2.7144752357002018</v>
      </c>
      <c r="K290" s="29">
        <v>-0.97004324271432252</v>
      </c>
      <c r="L290" s="33">
        <v>3.7206100043494672</v>
      </c>
    </row>
    <row r="291" spans="1:12">
      <c r="A291" s="8" t="s">
        <v>19</v>
      </c>
      <c r="B291" s="27">
        <v>35907.013758045447</v>
      </c>
      <c r="C291" s="27">
        <v>36938.509348826337</v>
      </c>
      <c r="D291" s="29">
        <v>2.8726855364010055</v>
      </c>
      <c r="E291" s="29">
        <v>-1.1520469017231716</v>
      </c>
      <c r="F291" s="33">
        <v>4.0716396364047114</v>
      </c>
      <c r="H291" s="27">
        <v>45197.572188427126</v>
      </c>
      <c r="I291" s="27">
        <v>46238.759345443374</v>
      </c>
      <c r="J291" s="29">
        <v>2.3036351436656242</v>
      </c>
      <c r="K291" s="29">
        <v>-1.0638863346584835</v>
      </c>
      <c r="L291" s="33">
        <v>3.4037333321126795</v>
      </c>
    </row>
    <row r="292" spans="1:12">
      <c r="A292" s="8" t="s">
        <v>20</v>
      </c>
      <c r="B292" s="27">
        <v>43191.188566036457</v>
      </c>
      <c r="C292" s="27">
        <v>42916.804224880856</v>
      </c>
      <c r="D292" s="29">
        <v>-0.63527851458888529</v>
      </c>
      <c r="E292" s="29">
        <v>2.1220159151193676</v>
      </c>
      <c r="F292" s="33">
        <v>-2.7000000000000313</v>
      </c>
      <c r="H292" s="27">
        <v>9232.7455290580438</v>
      </c>
      <c r="I292" s="27">
        <v>9095.754667270643</v>
      </c>
      <c r="J292" s="29">
        <v>-1.4837500000000214</v>
      </c>
      <c r="K292" s="29">
        <v>1.2500000000000027</v>
      </c>
      <c r="L292" s="33">
        <v>-2.7000000000000171</v>
      </c>
    </row>
    <row r="293" spans="1:12">
      <c r="A293" s="8" t="s">
        <v>21</v>
      </c>
      <c r="B293" s="27">
        <v>1079.0601615630171</v>
      </c>
      <c r="C293" s="27">
        <v>780.52018353058247</v>
      </c>
      <c r="D293" s="29">
        <v>-27.666666666666657</v>
      </c>
      <c r="E293" s="29">
        <v>-33.333333333333329</v>
      </c>
      <c r="F293" s="33">
        <v>8.5</v>
      </c>
      <c r="H293" s="27">
        <v>356.98013991953172</v>
      </c>
      <c r="I293" s="27">
        <v>387.32345181269193</v>
      </c>
      <c r="J293" s="29">
        <v>8.5000000000000018</v>
      </c>
      <c r="K293" s="29">
        <v>0</v>
      </c>
      <c r="L293" s="33">
        <v>8.5</v>
      </c>
    </row>
    <row r="294" spans="1:12">
      <c r="A294" s="8" t="s">
        <v>6</v>
      </c>
      <c r="B294" s="27">
        <v>980.78428489227292</v>
      </c>
      <c r="C294" s="27">
        <v>993.61727341638095</v>
      </c>
      <c r="D294" s="29">
        <v>1.3084414913435911</v>
      </c>
      <c r="E294" s="29">
        <v>0</v>
      </c>
      <c r="F294" s="33">
        <v>1.3084414913435864</v>
      </c>
      <c r="H294" s="27">
        <v>288.23924918311479</v>
      </c>
      <c r="I294" s="27">
        <v>292.68227757466769</v>
      </c>
      <c r="J294" s="29">
        <v>1.5414376786453186</v>
      </c>
      <c r="K294" s="29">
        <v>0</v>
      </c>
      <c r="L294" s="33">
        <v>1.5414376786453232</v>
      </c>
    </row>
    <row r="295" spans="1:12">
      <c r="B295" s="27"/>
      <c r="C295" s="27"/>
      <c r="D295" s="29"/>
      <c r="E295" s="29"/>
      <c r="F295" s="33"/>
      <c r="H295" s="27"/>
      <c r="I295" s="27"/>
      <c r="J295" s="29"/>
      <c r="K295" s="29"/>
      <c r="L295" s="33"/>
    </row>
    <row r="296" spans="1:12">
      <c r="A296" s="8" t="s">
        <v>182</v>
      </c>
      <c r="B296" s="27">
        <v>164812.67529679823</v>
      </c>
      <c r="C296" s="27">
        <v>170325.159033673</v>
      </c>
      <c r="D296" s="29">
        <v>3.344696472493859</v>
      </c>
      <c r="E296" s="29">
        <v>1.1440391001320902</v>
      </c>
      <c r="F296" s="33">
        <v>2.1757657613249251</v>
      </c>
      <c r="H296" s="27">
        <v>81246.326331521792</v>
      </c>
      <c r="I296" s="27">
        <v>84612.739880104607</v>
      </c>
      <c r="J296" s="29">
        <v>4.1434655578719024</v>
      </c>
      <c r="K296" s="29">
        <v>1.9566193176794415</v>
      </c>
      <c r="L296" s="33">
        <v>2.1448791209706712</v>
      </c>
    </row>
    <row r="297" spans="1:12">
      <c r="B297" s="27"/>
      <c r="C297" s="27"/>
      <c r="D297" s="29"/>
      <c r="E297" s="29"/>
      <c r="F297" s="33"/>
      <c r="H297" s="27"/>
      <c r="I297" s="27"/>
      <c r="J297" s="29"/>
      <c r="K297" s="29"/>
      <c r="L297" s="33"/>
    </row>
    <row r="298" spans="1:12">
      <c r="A298" s="8" t="s">
        <v>4</v>
      </c>
      <c r="B298" s="27">
        <v>1252679.9926449261</v>
      </c>
      <c r="C298" s="27">
        <v>1331325.7341420508</v>
      </c>
      <c r="D298" s="29">
        <v>6.2781988982733781</v>
      </c>
      <c r="E298" s="29">
        <v>0.8432861627664745</v>
      </c>
      <c r="F298" s="33">
        <v>5.3894641302492516</v>
      </c>
      <c r="H298" s="27">
        <v>479412.80448145699</v>
      </c>
      <c r="I298" s="27">
        <v>509031.95509453735</v>
      </c>
      <c r="J298" s="29">
        <v>6.1782143355801811</v>
      </c>
      <c r="K298" s="29">
        <v>1.6007143333492166</v>
      </c>
      <c r="L298" s="33">
        <v>4.505381711404425</v>
      </c>
    </row>
    <row r="299" spans="1:12" ht="14.25">
      <c r="A299" s="8" t="s">
        <v>183</v>
      </c>
      <c r="B299" s="27">
        <v>41714.58787579192</v>
      </c>
      <c r="C299" s="27">
        <v>42717.967969982725</v>
      </c>
      <c r="D299" s="29">
        <v>2.4053458161409593</v>
      </c>
      <c r="E299" s="29">
        <v>1.365286525090756</v>
      </c>
      <c r="F299" s="33">
        <v>1.026050758306468</v>
      </c>
      <c r="H299" s="27">
        <v>11580.003460592892</v>
      </c>
      <c r="I299" s="27">
        <v>12389.347118652619</v>
      </c>
      <c r="J299" s="29">
        <v>6.9891486717939904</v>
      </c>
      <c r="K299" s="29">
        <v>4.1743978682204173</v>
      </c>
      <c r="L299" s="33">
        <v>2.7019602331987471</v>
      </c>
    </row>
    <row r="300" spans="1:12" ht="14.25">
      <c r="A300" s="8" t="s">
        <v>184</v>
      </c>
      <c r="B300" s="27">
        <v>45389.655210550431</v>
      </c>
      <c r="C300" s="27">
        <v>46702.937762707043</v>
      </c>
      <c r="D300" s="29">
        <v>2.8933521218979226</v>
      </c>
      <c r="E300" s="29">
        <v>1.0390740251172939</v>
      </c>
      <c r="F300" s="33">
        <v>1.8352089176111122</v>
      </c>
      <c r="H300" s="27">
        <v>10029.070184273729</v>
      </c>
      <c r="I300" s="27">
        <v>10326.669865472986</v>
      </c>
      <c r="J300" s="29">
        <v>2.9673706109457085</v>
      </c>
      <c r="K300" s="29">
        <v>7.190802627994608</v>
      </c>
      <c r="L300" s="33">
        <v>-3.9401067195161517</v>
      </c>
    </row>
    <row r="301" spans="1:12">
      <c r="A301" s="2" t="s">
        <v>3</v>
      </c>
      <c r="B301" s="5">
        <v>1249004.9253101675</v>
      </c>
      <c r="C301" s="5">
        <v>1327340.7643493265</v>
      </c>
      <c r="D301" s="14">
        <v>6.2718598983671532</v>
      </c>
      <c r="E301" s="14">
        <v>0.85360500631761294</v>
      </c>
      <c r="F301" s="36">
        <v>5.372395852096858</v>
      </c>
      <c r="G301" s="2"/>
      <c r="H301" s="5">
        <v>480963.73775777617</v>
      </c>
      <c r="I301" s="5">
        <v>511094.63234771695</v>
      </c>
      <c r="J301" s="14">
        <v>6.2646915400335983</v>
      </c>
      <c r="K301" s="14">
        <v>1.5461153656070088</v>
      </c>
      <c r="L301" s="36">
        <v>4.6467323318452998</v>
      </c>
    </row>
    <row r="302" spans="1:12">
      <c r="A302" s="22"/>
      <c r="B302" s="22"/>
      <c r="C302" s="22"/>
      <c r="D302" s="22"/>
      <c r="E302" s="22"/>
      <c r="F302" s="22"/>
      <c r="G302" s="22"/>
      <c r="H302" s="22"/>
      <c r="I302" s="22"/>
      <c r="J302" s="22"/>
      <c r="K302" s="22"/>
      <c r="L302" s="22"/>
    </row>
    <row r="304" spans="1:12" ht="15.75">
      <c r="A304" s="309" t="s">
        <v>180</v>
      </c>
      <c r="B304" s="309"/>
      <c r="C304" s="309"/>
      <c r="D304" s="309"/>
      <c r="E304" s="309"/>
      <c r="F304" s="309"/>
    </row>
    <row r="305" spans="1:12" ht="33.75" customHeight="1">
      <c r="A305" s="309" t="s">
        <v>181</v>
      </c>
      <c r="B305" s="309"/>
      <c r="C305" s="309"/>
      <c r="D305" s="309"/>
      <c r="E305" s="309"/>
      <c r="F305" s="309"/>
      <c r="G305" s="309"/>
      <c r="H305" s="309"/>
      <c r="I305" s="309"/>
      <c r="J305" s="309"/>
      <c r="K305" s="309"/>
      <c r="L305" s="309"/>
    </row>
    <row r="309" spans="1:12">
      <c r="A309" s="8" t="s">
        <v>52</v>
      </c>
    </row>
    <row r="310" spans="1:12">
      <c r="B310" s="22"/>
      <c r="C310" s="22"/>
      <c r="D310" s="22"/>
      <c r="E310" s="22"/>
      <c r="F310" s="22"/>
      <c r="G310" s="22"/>
      <c r="H310" s="22"/>
      <c r="I310" s="22"/>
      <c r="J310" s="22"/>
      <c r="K310" s="22"/>
      <c r="L310" s="31" t="s">
        <v>24</v>
      </c>
    </row>
    <row r="311" spans="1:12">
      <c r="A311" s="32"/>
      <c r="B311" s="308" t="s">
        <v>43</v>
      </c>
      <c r="C311" s="308">
        <v>0</v>
      </c>
      <c r="D311" s="308">
        <v>0</v>
      </c>
      <c r="E311" s="308">
        <v>0</v>
      </c>
      <c r="F311" s="308">
        <v>0</v>
      </c>
      <c r="G311" s="25"/>
      <c r="H311" s="308" t="s">
        <v>44</v>
      </c>
      <c r="I311" s="308">
        <v>0</v>
      </c>
      <c r="J311" s="308">
        <v>0</v>
      </c>
      <c r="K311" s="308">
        <v>0</v>
      </c>
      <c r="L311" s="308">
        <v>0</v>
      </c>
    </row>
    <row r="312" spans="1:12">
      <c r="D312" s="308" t="s">
        <v>55</v>
      </c>
      <c r="E312" s="308">
        <v>0</v>
      </c>
      <c r="F312" s="308">
        <v>0</v>
      </c>
      <c r="G312" s="25"/>
      <c r="J312" s="308" t="s">
        <v>55</v>
      </c>
      <c r="K312" s="308">
        <v>0</v>
      </c>
      <c r="L312" s="308">
        <v>0</v>
      </c>
    </row>
    <row r="313" spans="1:12">
      <c r="A313" s="22"/>
      <c r="B313" s="24">
        <v>2012</v>
      </c>
      <c r="C313" s="24">
        <v>2013</v>
      </c>
      <c r="D313" s="24" t="s">
        <v>26</v>
      </c>
      <c r="E313" s="24" t="s">
        <v>49</v>
      </c>
      <c r="F313" s="24" t="s">
        <v>50</v>
      </c>
      <c r="G313" s="22"/>
      <c r="H313" s="24">
        <v>2012</v>
      </c>
      <c r="I313" s="24">
        <v>2013</v>
      </c>
      <c r="J313" s="24" t="s">
        <v>26</v>
      </c>
      <c r="K313" s="24" t="s">
        <v>49</v>
      </c>
      <c r="L313" s="24" t="s">
        <v>50</v>
      </c>
    </row>
    <row r="315" spans="1:12">
      <c r="A315" s="8" t="s">
        <v>7</v>
      </c>
      <c r="B315" s="27">
        <v>2424549.3520936854</v>
      </c>
      <c r="C315" s="27">
        <v>2378092.8652534094</v>
      </c>
      <c r="D315" s="29">
        <v>-1.9160874906571486</v>
      </c>
      <c r="E315" s="29">
        <v>-6.7427234526910045</v>
      </c>
      <c r="F315" s="33">
        <v>5.1756132504956014</v>
      </c>
      <c r="H315" s="27">
        <v>2736025.8180773933</v>
      </c>
      <c r="I315" s="27">
        <v>3216684.6621803576</v>
      </c>
      <c r="J315" s="29">
        <v>17.567774431336449</v>
      </c>
      <c r="K315" s="29">
        <v>9.9127770360022502</v>
      </c>
      <c r="L315" s="33">
        <v>6.9646110322794925</v>
      </c>
    </row>
    <row r="316" spans="1:12">
      <c r="B316" s="27"/>
      <c r="C316" s="27"/>
      <c r="D316" s="29"/>
      <c r="E316" s="29"/>
      <c r="F316" s="33"/>
      <c r="H316" s="27"/>
      <c r="I316" s="27"/>
      <c r="J316" s="29"/>
      <c r="K316" s="29"/>
      <c r="L316" s="33"/>
    </row>
    <row r="317" spans="1:12">
      <c r="A317" s="8" t="s">
        <v>23</v>
      </c>
      <c r="B317" s="27">
        <v>1641214.3225891741</v>
      </c>
      <c r="C317" s="27">
        <v>1530408.3034499451</v>
      </c>
      <c r="D317" s="29">
        <v>-6.7514655224566829</v>
      </c>
      <c r="E317" s="29">
        <v>-7.7403899123694542</v>
      </c>
      <c r="F317" s="33">
        <v>1.0718930949019381</v>
      </c>
      <c r="H317" s="27">
        <v>1338518.0999823224</v>
      </c>
      <c r="I317" s="27">
        <v>1600929.7324516557</v>
      </c>
      <c r="J317" s="29">
        <v>19.604638328969841</v>
      </c>
      <c r="K317" s="29">
        <v>12.571935056277924</v>
      </c>
      <c r="L317" s="33">
        <v>6.2472971342067325</v>
      </c>
    </row>
    <row r="318" spans="1:12">
      <c r="A318" s="8" t="s">
        <v>8</v>
      </c>
      <c r="B318" s="27">
        <v>128634.88798425262</v>
      </c>
      <c r="C318" s="27">
        <v>119992.92866719226</v>
      </c>
      <c r="D318" s="29">
        <v>-6.7182079857824446</v>
      </c>
      <c r="E318" s="29">
        <v>-5.351504949250133</v>
      </c>
      <c r="F318" s="33">
        <v>-1.443977567524442</v>
      </c>
      <c r="H318" s="27">
        <v>294118.78646369925</v>
      </c>
      <c r="I318" s="27">
        <v>407270.49914023123</v>
      </c>
      <c r="J318" s="29">
        <v>38.471433272589479</v>
      </c>
      <c r="K318" s="29">
        <v>36.307606129383664</v>
      </c>
      <c r="L318" s="33">
        <v>1.5874588400825616</v>
      </c>
    </row>
    <row r="319" spans="1:12">
      <c r="A319" s="8" t="s">
        <v>9</v>
      </c>
      <c r="B319" s="27">
        <v>10587.463308518587</v>
      </c>
      <c r="C319" s="27">
        <v>6267.4212991959139</v>
      </c>
      <c r="D319" s="29">
        <v>-40.803371718386991</v>
      </c>
      <c r="E319" s="29">
        <v>-39.614460308024732</v>
      </c>
      <c r="F319" s="33">
        <v>-1.9688677395728433</v>
      </c>
      <c r="H319" s="27">
        <v>7368.4490498505684</v>
      </c>
      <c r="I319" s="27">
        <v>9688.1154410272175</v>
      </c>
      <c r="J319" s="29">
        <v>31.481067121223994</v>
      </c>
      <c r="K319" s="29">
        <v>33.744970104235989</v>
      </c>
      <c r="L319" s="33">
        <v>-1.6927014012172492</v>
      </c>
    </row>
    <row r="320" spans="1:12">
      <c r="A320" s="8" t="s">
        <v>10</v>
      </c>
      <c r="B320" s="27">
        <v>1249310.3076136841</v>
      </c>
      <c r="C320" s="27">
        <v>1172475.4705513644</v>
      </c>
      <c r="D320" s="29">
        <v>-6.1501803510356421</v>
      </c>
      <c r="E320" s="29">
        <v>-8.1124040546510976</v>
      </c>
      <c r="F320" s="33">
        <v>2.1354609220405507</v>
      </c>
      <c r="H320" s="27">
        <v>915005.74344060465</v>
      </c>
      <c r="I320" s="27">
        <v>1066617.4794909384</v>
      </c>
      <c r="J320" s="29">
        <v>16.569484632986374</v>
      </c>
      <c r="K320" s="29">
        <v>6.5972445455115354</v>
      </c>
      <c r="L320" s="33">
        <v>9.3550636604093427</v>
      </c>
    </row>
    <row r="321" spans="1:12">
      <c r="A321" s="8" t="s">
        <v>11</v>
      </c>
      <c r="B321" s="27">
        <v>60096.097684021581</v>
      </c>
      <c r="C321" s="27">
        <v>59367.910303251985</v>
      </c>
      <c r="D321" s="29">
        <v>-1.2117049339847685</v>
      </c>
      <c r="E321" s="29">
        <v>-2.1978380728534619</v>
      </c>
      <c r="F321" s="33">
        <v>1.0082938039787592</v>
      </c>
      <c r="H321" s="27">
        <v>7924.6131268262006</v>
      </c>
      <c r="I321" s="27">
        <v>12750.400353793022</v>
      </c>
      <c r="J321" s="29">
        <v>60.896186977641698</v>
      </c>
      <c r="K321" s="29">
        <v>53.370594813239727</v>
      </c>
      <c r="L321" s="33">
        <v>4.9068024894641127</v>
      </c>
    </row>
    <row r="322" spans="1:12">
      <c r="A322" s="8" t="s">
        <v>12</v>
      </c>
      <c r="B322" s="27">
        <v>192585.56599869725</v>
      </c>
      <c r="C322" s="27">
        <v>172304.57262894043</v>
      </c>
      <c r="D322" s="29">
        <v>-10.530900000000006</v>
      </c>
      <c r="E322" s="29">
        <v>-6.9000000000000288</v>
      </c>
      <c r="F322" s="33">
        <v>-3.8999999999999773</v>
      </c>
      <c r="H322" s="27">
        <v>114100.50790134173</v>
      </c>
      <c r="I322" s="27">
        <v>104603.23802566565</v>
      </c>
      <c r="J322" s="29">
        <v>-8.3236000000000008</v>
      </c>
      <c r="K322" s="29">
        <v>-4.8999999999999897</v>
      </c>
      <c r="L322" s="33">
        <v>-3.6000000000000085</v>
      </c>
    </row>
    <row r="323" spans="1:12">
      <c r="A323" s="8" t="s">
        <v>0</v>
      </c>
      <c r="B323" s="27">
        <v>121258.62</v>
      </c>
      <c r="C323" s="27">
        <v>115569.83</v>
      </c>
      <c r="D323" s="29">
        <v>-4.6914520386261973</v>
      </c>
      <c r="E323" s="29">
        <v>-12.974811128390215</v>
      </c>
      <c r="F323" s="33">
        <v>9.5183465812233266</v>
      </c>
      <c r="H323" s="27">
        <v>25608.77</v>
      </c>
      <c r="I323" s="27">
        <v>23536.59</v>
      </c>
      <c r="J323" s="29">
        <v>-8.0916810920633839</v>
      </c>
      <c r="K323" s="29">
        <v>-16.079495836456278</v>
      </c>
      <c r="L323" s="33">
        <v>9.51831119701842</v>
      </c>
    </row>
    <row r="324" spans="1:12">
      <c r="A324" s="8" t="s">
        <v>1</v>
      </c>
      <c r="B324" s="27">
        <v>662076.40950451139</v>
      </c>
      <c r="C324" s="27">
        <v>732114.73180346424</v>
      </c>
      <c r="D324" s="29">
        <v>10.57858599000205</v>
      </c>
      <c r="E324" s="29">
        <v>-3.1282179368452545</v>
      </c>
      <c r="F324" s="33">
        <v>14.149428899647248</v>
      </c>
      <c r="H324" s="27">
        <v>1371898.9480950709</v>
      </c>
      <c r="I324" s="27">
        <v>1592218.3397287019</v>
      </c>
      <c r="J324" s="29">
        <v>16.059447522687588</v>
      </c>
      <c r="K324" s="29">
        <v>7.8035101639034572</v>
      </c>
      <c r="L324" s="33">
        <v>7.6583196096600972</v>
      </c>
    </row>
    <row r="325" spans="1:12">
      <c r="A325" s="8" t="s">
        <v>13</v>
      </c>
      <c r="B325" s="27">
        <v>114576.44401839608</v>
      </c>
      <c r="C325" s="27">
        <v>146403.63254539881</v>
      </c>
      <c r="D325" s="29">
        <v>27.778125599615084</v>
      </c>
      <c r="E325" s="29">
        <v>10.172442891954651</v>
      </c>
      <c r="F325" s="33">
        <v>15.980114668897926</v>
      </c>
      <c r="H325" s="27">
        <v>664943.20367079577</v>
      </c>
      <c r="I325" s="27">
        <v>807757.35996661079</v>
      </c>
      <c r="J325" s="29">
        <v>21.477647340015576</v>
      </c>
      <c r="K325" s="29">
        <v>13.14977367550779</v>
      </c>
      <c r="L325" s="33">
        <v>7.3600444737879513</v>
      </c>
    </row>
    <row r="326" spans="1:12">
      <c r="A326" s="8" t="s">
        <v>14</v>
      </c>
      <c r="B326" s="27">
        <v>128625.79195002827</v>
      </c>
      <c r="C326" s="27">
        <v>138594.7957884502</v>
      </c>
      <c r="D326" s="29">
        <v>7.7503925824572786</v>
      </c>
      <c r="E326" s="29">
        <v>0.38927115893557152</v>
      </c>
      <c r="F326" s="33">
        <v>7.3325778128896246</v>
      </c>
      <c r="H326" s="27">
        <v>495608.66364095733</v>
      </c>
      <c r="I326" s="27">
        <v>522433.32593364781</v>
      </c>
      <c r="J326" s="29">
        <v>5.4124683970665117</v>
      </c>
      <c r="K326" s="29">
        <v>-3.0066036950609694</v>
      </c>
      <c r="L326" s="33">
        <v>8.6800466968479242</v>
      </c>
    </row>
    <row r="327" spans="1:12">
      <c r="A327" s="8" t="s">
        <v>15</v>
      </c>
      <c r="B327" s="27">
        <v>24965.65370201051</v>
      </c>
      <c r="C327" s="27">
        <v>26798.579657744431</v>
      </c>
      <c r="D327" s="29">
        <v>7.3417903557090254</v>
      </c>
      <c r="E327" s="29">
        <v>1.0489646442653027</v>
      </c>
      <c r="F327" s="33">
        <v>6.2275014232922672</v>
      </c>
      <c r="H327" s="27">
        <v>55643.550708207993</v>
      </c>
      <c r="I327" s="27">
        <v>73075.875829622935</v>
      </c>
      <c r="J327" s="29">
        <v>31.328563507438961</v>
      </c>
      <c r="K327" s="29">
        <v>24.062644293184611</v>
      </c>
      <c r="L327" s="33">
        <v>5.8566535121430547</v>
      </c>
    </row>
    <row r="328" spans="1:12">
      <c r="A328" s="8" t="s">
        <v>16</v>
      </c>
      <c r="B328" s="27">
        <v>374201.11911321711</v>
      </c>
      <c r="C328" s="27">
        <v>401190.78715154825</v>
      </c>
      <c r="D328" s="29">
        <v>7.2126101873482744</v>
      </c>
      <c r="E328" s="29">
        <v>-8.7122243941784525</v>
      </c>
      <c r="F328" s="33">
        <v>17.444651790278897</v>
      </c>
      <c r="H328" s="27">
        <v>103099.43007510972</v>
      </c>
      <c r="I328" s="27">
        <v>136737.36799882044</v>
      </c>
      <c r="J328" s="29">
        <v>32.626696286492468</v>
      </c>
      <c r="K328" s="29">
        <v>21.718769540985257</v>
      </c>
      <c r="L328" s="33">
        <v>8.9615815101008707</v>
      </c>
    </row>
    <row r="329" spans="1:12">
      <c r="A329" s="8" t="s">
        <v>17</v>
      </c>
      <c r="B329" s="27">
        <v>19707.400720859372</v>
      </c>
      <c r="C329" s="27">
        <v>19126.936660322579</v>
      </c>
      <c r="D329" s="29">
        <v>-2.9454115677589017</v>
      </c>
      <c r="E329" s="29">
        <v>-2.6779743788008505</v>
      </c>
      <c r="F329" s="33">
        <v>-0.27479615970898408</v>
      </c>
      <c r="H329" s="27">
        <v>52604.1</v>
      </c>
      <c r="I329" s="27">
        <v>52214.41</v>
      </c>
      <c r="J329" s="29">
        <v>-0.74079777051597706</v>
      </c>
      <c r="K329" s="29">
        <v>-2.4000057054905968</v>
      </c>
      <c r="L329" s="33">
        <v>1.7000082294758414</v>
      </c>
    </row>
    <row r="330" spans="1:12">
      <c r="B330" s="27"/>
      <c r="C330" s="27"/>
      <c r="D330" s="29"/>
      <c r="E330" s="29"/>
      <c r="F330" s="33"/>
      <c r="H330" s="27"/>
      <c r="I330" s="27"/>
      <c r="J330" s="29"/>
      <c r="K330" s="29"/>
      <c r="L330" s="33"/>
    </row>
    <row r="331" spans="1:12">
      <c r="A331" s="8" t="s">
        <v>2</v>
      </c>
      <c r="B331" s="27">
        <v>755380.62767419987</v>
      </c>
      <c r="C331" s="27">
        <v>755107.3586187209</v>
      </c>
      <c r="D331" s="29">
        <v>-3.6176338850568972E-2</v>
      </c>
      <c r="E331" s="29">
        <v>-1.5648176184120324</v>
      </c>
      <c r="F331" s="33">
        <v>1.5529419894155581</v>
      </c>
      <c r="H331" s="27">
        <v>356766.63175756641</v>
      </c>
      <c r="I331" s="27">
        <v>356430.4061539442</v>
      </c>
      <c r="J331" s="29">
        <v>-9.4242446936765395E-2</v>
      </c>
      <c r="K331" s="29">
        <v>-1.6222834402815942</v>
      </c>
      <c r="L331" s="33">
        <v>1.5532389313155761</v>
      </c>
    </row>
    <row r="332" spans="1:12">
      <c r="B332" s="27"/>
      <c r="C332" s="27"/>
      <c r="D332" s="29"/>
      <c r="E332" s="29"/>
      <c r="F332" s="33"/>
      <c r="H332" s="27"/>
      <c r="I332" s="27"/>
      <c r="J332" s="29"/>
      <c r="K332" s="29"/>
      <c r="L332" s="33"/>
    </row>
    <row r="333" spans="1:12">
      <c r="A333" s="8" t="s">
        <v>5</v>
      </c>
      <c r="B333" s="27">
        <v>755072.87402644847</v>
      </c>
      <c r="C333" s="27">
        <v>754834.72874335176</v>
      </c>
      <c r="D333" s="29">
        <v>-3.1539377361920841E-2</v>
      </c>
      <c r="E333" s="29">
        <v>-1.5604462132254482</v>
      </c>
      <c r="F333" s="33">
        <v>1.5531427937749669</v>
      </c>
      <c r="H333" s="27">
        <v>355813.58262744808</v>
      </c>
      <c r="I333" s="27">
        <v>355602.53667295794</v>
      </c>
      <c r="J333" s="29">
        <v>-5.9313630730930461E-2</v>
      </c>
      <c r="K333" s="29">
        <v>-1.5888658031232195</v>
      </c>
      <c r="L333" s="33">
        <v>1.5542470726252873</v>
      </c>
    </row>
    <row r="334" spans="1:12">
      <c r="A334" s="8" t="s">
        <v>18</v>
      </c>
      <c r="B334" s="27">
        <v>445169.71647146344</v>
      </c>
      <c r="C334" s="27">
        <v>440472.00310005929</v>
      </c>
      <c r="D334" s="29">
        <v>-1.0552634641546403</v>
      </c>
      <c r="E334" s="29">
        <v>-2.5629848407626703</v>
      </c>
      <c r="F334" s="33">
        <v>1.5473805043637867</v>
      </c>
      <c r="H334" s="27">
        <v>180081.71535110104</v>
      </c>
      <c r="I334" s="27">
        <v>176904.95910172921</v>
      </c>
      <c r="J334" s="29">
        <v>-1.7640637436056084</v>
      </c>
      <c r="K334" s="29">
        <v>-2.9615358877078304</v>
      </c>
      <c r="L334" s="33">
        <v>1.234018030949585</v>
      </c>
    </row>
    <row r="335" spans="1:12">
      <c r="A335" s="8" t="s">
        <v>19</v>
      </c>
      <c r="B335" s="27">
        <v>215009.1974417087</v>
      </c>
      <c r="C335" s="27">
        <v>219907.94230522573</v>
      </c>
      <c r="D335" s="29">
        <v>2.2783885163076016</v>
      </c>
      <c r="E335" s="29">
        <v>-1.1111235691281744</v>
      </c>
      <c r="F335" s="33">
        <v>3.4275969226985836</v>
      </c>
      <c r="H335" s="27">
        <v>126153.34901322592</v>
      </c>
      <c r="I335" s="27">
        <v>129424.96763073871</v>
      </c>
      <c r="J335" s="29">
        <v>2.5933664410049064</v>
      </c>
      <c r="K335" s="29">
        <v>-1.062453014866003</v>
      </c>
      <c r="L335" s="33">
        <v>3.6950779226618806</v>
      </c>
    </row>
    <row r="336" spans="1:12">
      <c r="A336" s="8" t="s">
        <v>20</v>
      </c>
      <c r="B336" s="27">
        <v>93454.211075120926</v>
      </c>
      <c r="C336" s="27">
        <v>92892.655631668269</v>
      </c>
      <c r="D336" s="29">
        <v>-0.60088832487309074</v>
      </c>
      <c r="E336" s="29">
        <v>2.1573604060913678</v>
      </c>
      <c r="F336" s="33">
        <v>-2.7000000000000028</v>
      </c>
      <c r="H336" s="27">
        <v>49220.034889094779</v>
      </c>
      <c r="I336" s="27">
        <v>48883.655479671375</v>
      </c>
      <c r="J336" s="29">
        <v>-0.68341968911918016</v>
      </c>
      <c r="K336" s="29">
        <v>2.0725388601036374</v>
      </c>
      <c r="L336" s="33">
        <v>-2.7000000000000171</v>
      </c>
    </row>
    <row r="337" spans="1:12">
      <c r="A337" s="8" t="s">
        <v>21</v>
      </c>
      <c r="B337" s="27">
        <v>1439.7490381552561</v>
      </c>
      <c r="C337" s="27">
        <v>1562.1277063984528</v>
      </c>
      <c r="D337" s="29">
        <v>8.4999999999999929</v>
      </c>
      <c r="E337" s="29">
        <v>0</v>
      </c>
      <c r="F337" s="33">
        <v>8.5</v>
      </c>
      <c r="H337" s="27">
        <v>358.48337402638111</v>
      </c>
      <c r="I337" s="27">
        <v>388.95446081862349</v>
      </c>
      <c r="J337" s="29">
        <v>8.4999999999999947</v>
      </c>
      <c r="K337" s="29">
        <v>0</v>
      </c>
      <c r="L337" s="33">
        <v>8.5</v>
      </c>
    </row>
    <row r="338" spans="1:12">
      <c r="A338" s="8" t="s">
        <v>6</v>
      </c>
      <c r="B338" s="27">
        <v>307.75364775145999</v>
      </c>
      <c r="C338" s="27">
        <v>272.62987536909276</v>
      </c>
      <c r="D338" s="29">
        <v>-11.412950793269877</v>
      </c>
      <c r="E338" s="29">
        <v>-12.290050290366199</v>
      </c>
      <c r="F338" s="33">
        <v>0.99999999999997158</v>
      </c>
      <c r="H338" s="27">
        <v>953.04913011833469</v>
      </c>
      <c r="I338" s="27">
        <v>827.86948098625976</v>
      </c>
      <c r="J338" s="29">
        <v>-13.134648065470882</v>
      </c>
      <c r="K338" s="29">
        <v>-14.09850195252921</v>
      </c>
      <c r="L338" s="33">
        <v>1.1220454927639167</v>
      </c>
    </row>
    <row r="339" spans="1:12">
      <c r="B339" s="27"/>
      <c r="C339" s="27"/>
      <c r="D339" s="29"/>
      <c r="E339" s="29"/>
      <c r="F339" s="33"/>
      <c r="H339" s="27"/>
      <c r="I339" s="27"/>
      <c r="J339" s="29"/>
      <c r="K339" s="29"/>
      <c r="L339" s="33"/>
    </row>
    <row r="340" spans="1:12">
      <c r="A340" s="8" t="s">
        <v>182</v>
      </c>
      <c r="B340" s="27">
        <v>420449.90442437667</v>
      </c>
      <c r="C340" s="27">
        <v>433464.30169996666</v>
      </c>
      <c r="D340" s="29">
        <v>3.0953502756547291</v>
      </c>
      <c r="E340" s="29">
        <v>0.70011249450051682</v>
      </c>
      <c r="F340" s="33">
        <v>2.3785850103047466</v>
      </c>
      <c r="H340" s="27">
        <v>643501.71767568239</v>
      </c>
      <c r="I340" s="27">
        <v>665613.62462737586</v>
      </c>
      <c r="J340" s="29">
        <v>3.4361846043801272</v>
      </c>
      <c r="K340" s="29">
        <v>1.3934902115641121</v>
      </c>
      <c r="L340" s="33">
        <v>2.0146208484921573</v>
      </c>
    </row>
    <row r="341" spans="1:12">
      <c r="B341" s="27"/>
      <c r="C341" s="27"/>
      <c r="D341" s="29"/>
      <c r="E341" s="29"/>
      <c r="F341" s="33"/>
      <c r="H341" s="27"/>
      <c r="I341" s="27"/>
      <c r="J341" s="29"/>
      <c r="K341" s="29"/>
      <c r="L341" s="33"/>
    </row>
    <row r="342" spans="1:12">
      <c r="A342" s="8" t="s">
        <v>4</v>
      </c>
      <c r="B342" s="27">
        <v>3600379.8841922618</v>
      </c>
      <c r="C342" s="27">
        <v>3566664.5255720969</v>
      </c>
      <c r="D342" s="29">
        <v>-0.93643892324237021</v>
      </c>
      <c r="E342" s="29">
        <v>-4.7871994112722156</v>
      </c>
      <c r="F342" s="33">
        <v>4.0443726728123721</v>
      </c>
      <c r="H342" s="27">
        <v>3736294.1675106422</v>
      </c>
      <c r="I342" s="27">
        <v>4238728.6929616779</v>
      </c>
      <c r="J342" s="29">
        <v>13.447402771976858</v>
      </c>
      <c r="K342" s="29">
        <v>7.3440552095471778</v>
      </c>
      <c r="L342" s="33">
        <v>5.6857806894990972</v>
      </c>
    </row>
    <row r="343" spans="1:12" ht="14.25">
      <c r="A343" s="8" t="s">
        <v>183</v>
      </c>
      <c r="B343" s="27">
        <v>53617.713181740597</v>
      </c>
      <c r="C343" s="27">
        <v>54375.606232406666</v>
      </c>
      <c r="D343" s="29">
        <v>1.4135124489497399</v>
      </c>
      <c r="E343" s="29">
        <v>-1.3162071539661593</v>
      </c>
      <c r="F343" s="33">
        <v>2.7661275719051588</v>
      </c>
      <c r="H343" s="27">
        <v>25538.459940627585</v>
      </c>
      <c r="I343" s="27">
        <v>26234.12379047224</v>
      </c>
      <c r="J343" s="29">
        <v>2.7239851246392743</v>
      </c>
      <c r="K343" s="29">
        <v>0.82284494690330889</v>
      </c>
      <c r="L343" s="33">
        <v>1.8856244125398121</v>
      </c>
    </row>
    <row r="344" spans="1:12" ht="14.25">
      <c r="A344" s="8" t="s">
        <v>184</v>
      </c>
      <c r="B344" s="27">
        <v>137923.1156578433</v>
      </c>
      <c r="C344" s="27">
        <v>141858.60557132112</v>
      </c>
      <c r="D344" s="29">
        <v>2.8533940048460789</v>
      </c>
      <c r="E344" s="29">
        <v>-3.4060575670719961</v>
      </c>
      <c r="F344" s="33">
        <v>6.4801698887737729</v>
      </c>
      <c r="H344" s="27">
        <v>101186.89852485115</v>
      </c>
      <c r="I344" s="27">
        <v>104154.71863510767</v>
      </c>
      <c r="J344" s="29">
        <v>2.9330082782679971</v>
      </c>
      <c r="K344" s="29">
        <v>9.1617999267183592</v>
      </c>
      <c r="L344" s="33">
        <v>-5.7060177210634322</v>
      </c>
    </row>
    <row r="345" spans="1:12">
      <c r="A345" s="2" t="s">
        <v>3</v>
      </c>
      <c r="B345" s="5">
        <v>3516074.4817161593</v>
      </c>
      <c r="C345" s="5">
        <v>3479181.5262331823</v>
      </c>
      <c r="D345" s="14">
        <v>-1.049265471332391</v>
      </c>
      <c r="E345" s="14">
        <v>-4.788446460796373</v>
      </c>
      <c r="F345" s="36">
        <v>3.9272345114339373</v>
      </c>
      <c r="G345" s="2"/>
      <c r="H345" s="5">
        <v>3660645.7289264188</v>
      </c>
      <c r="I345" s="5">
        <v>4160808.0981170419</v>
      </c>
      <c r="J345" s="14">
        <v>13.663227917368253</v>
      </c>
      <c r="K345" s="14">
        <v>7.2483142820578035</v>
      </c>
      <c r="L345" s="36">
        <v>5.9813654678427355</v>
      </c>
    </row>
    <row r="346" spans="1:12">
      <c r="A346" s="22"/>
      <c r="B346" s="22"/>
      <c r="C346" s="22"/>
      <c r="D346" s="22"/>
      <c r="E346" s="22"/>
      <c r="F346" s="22"/>
      <c r="G346" s="22"/>
      <c r="H346" s="22"/>
      <c r="I346" s="22"/>
      <c r="J346" s="22"/>
      <c r="K346" s="22"/>
      <c r="L346" s="22"/>
    </row>
    <row r="348" spans="1:12" ht="15.75">
      <c r="A348" s="309" t="s">
        <v>180</v>
      </c>
      <c r="B348" s="309"/>
      <c r="C348" s="309"/>
      <c r="D348" s="309"/>
      <c r="E348" s="309"/>
      <c r="F348" s="309"/>
    </row>
    <row r="349" spans="1:12" ht="39" customHeight="1">
      <c r="A349" s="309" t="s">
        <v>181</v>
      </c>
      <c r="B349" s="309"/>
      <c r="C349" s="309"/>
      <c r="D349" s="309"/>
      <c r="E349" s="309"/>
      <c r="F349" s="309"/>
      <c r="G349" s="309"/>
      <c r="H349" s="309"/>
      <c r="I349" s="309"/>
      <c r="J349" s="309"/>
      <c r="K349" s="309"/>
      <c r="L349" s="309"/>
    </row>
    <row r="353" spans="1:12" ht="14.25">
      <c r="A353" s="8" t="s">
        <v>51</v>
      </c>
    </row>
    <row r="354" spans="1:12">
      <c r="B354" s="22"/>
      <c r="C354" s="22"/>
      <c r="D354" s="22"/>
      <c r="E354" s="22"/>
      <c r="F354" s="22"/>
      <c r="G354" s="22"/>
      <c r="H354" s="22"/>
      <c r="I354" s="22"/>
      <c r="J354" s="22"/>
      <c r="K354" s="22"/>
      <c r="L354" s="31" t="s">
        <v>24</v>
      </c>
    </row>
    <row r="355" spans="1:12">
      <c r="A355" s="32"/>
      <c r="B355" s="308" t="s">
        <v>45</v>
      </c>
      <c r="C355" s="308">
        <v>0</v>
      </c>
      <c r="D355" s="308">
        <v>0</v>
      </c>
      <c r="E355" s="308">
        <v>0</v>
      </c>
      <c r="F355" s="308">
        <v>0</v>
      </c>
      <c r="G355" s="25"/>
      <c r="H355" s="308" t="s">
        <v>46</v>
      </c>
      <c r="I355" s="308">
        <v>0</v>
      </c>
      <c r="J355" s="308">
        <v>0</v>
      </c>
      <c r="K355" s="308">
        <v>0</v>
      </c>
      <c r="L355" s="308">
        <v>0</v>
      </c>
    </row>
    <row r="356" spans="1:12">
      <c r="D356" s="308" t="s">
        <v>55</v>
      </c>
      <c r="E356" s="308">
        <v>0</v>
      </c>
      <c r="F356" s="308">
        <v>0</v>
      </c>
      <c r="G356" s="25"/>
      <c r="J356" s="308" t="s">
        <v>55</v>
      </c>
      <c r="K356" s="308">
        <v>0</v>
      </c>
      <c r="L356" s="308">
        <v>0</v>
      </c>
    </row>
    <row r="357" spans="1:12">
      <c r="A357" s="22"/>
      <c r="B357" s="24">
        <v>2012</v>
      </c>
      <c r="C357" s="24">
        <v>2013</v>
      </c>
      <c r="D357" s="24" t="s">
        <v>26</v>
      </c>
      <c r="E357" s="24" t="s">
        <v>49</v>
      </c>
      <c r="F357" s="24" t="s">
        <v>50</v>
      </c>
      <c r="G357" s="22"/>
      <c r="H357" s="24">
        <v>2012</v>
      </c>
      <c r="I357" s="24">
        <v>2013</v>
      </c>
      <c r="J357" s="24" t="s">
        <v>26</v>
      </c>
      <c r="K357" s="24" t="s">
        <v>49</v>
      </c>
      <c r="L357" s="24" t="s">
        <v>50</v>
      </c>
    </row>
    <row r="359" spans="1:12">
      <c r="A359" s="8" t="s">
        <v>7</v>
      </c>
      <c r="B359" s="27">
        <v>476917.87443183607</v>
      </c>
      <c r="C359" s="27">
        <v>508788.12653133972</v>
      </c>
      <c r="D359" s="29">
        <v>6.682545110617097</v>
      </c>
      <c r="E359" s="29">
        <v>-1.5682408105035295</v>
      </c>
      <c r="F359" s="33">
        <v>8.3822396237342076</v>
      </c>
      <c r="H359" s="27">
        <v>1371693.8749771644</v>
      </c>
      <c r="I359" s="27">
        <v>1390428.3432985432</v>
      </c>
      <c r="J359" s="29">
        <v>1.3657907688543622</v>
      </c>
      <c r="K359" s="29">
        <v>-6.0549697253806061</v>
      </c>
      <c r="L359" s="33">
        <v>7.8990452954697616</v>
      </c>
    </row>
    <row r="360" spans="1:12">
      <c r="B360" s="27"/>
      <c r="C360" s="27"/>
      <c r="D360" s="29"/>
      <c r="E360" s="29"/>
      <c r="F360" s="33"/>
      <c r="H360" s="27"/>
      <c r="I360" s="27"/>
      <c r="J360" s="29"/>
      <c r="K360" s="29"/>
      <c r="L360" s="33"/>
    </row>
    <row r="361" spans="1:12">
      <c r="A361" s="8" t="s">
        <v>23</v>
      </c>
      <c r="B361" s="27">
        <v>316455.71024324209</v>
      </c>
      <c r="C361" s="27">
        <v>327885.84573989909</v>
      </c>
      <c r="D361" s="29">
        <v>3.6119226566874953</v>
      </c>
      <c r="E361" s="29">
        <v>0.20310476688439327</v>
      </c>
      <c r="F361" s="33">
        <v>3.4019084515729077</v>
      </c>
      <c r="H361" s="27">
        <v>424460.94744480232</v>
      </c>
      <c r="I361" s="27">
        <v>481873.24891567056</v>
      </c>
      <c r="J361" s="29">
        <v>13.525932554333336</v>
      </c>
      <c r="K361" s="29">
        <v>3.0949661159434516</v>
      </c>
      <c r="L361" s="33">
        <v>10.117823237517669</v>
      </c>
    </row>
    <row r="362" spans="1:12">
      <c r="A362" s="8" t="s">
        <v>8</v>
      </c>
      <c r="B362" s="27">
        <v>155088.93922764936</v>
      </c>
      <c r="C362" s="27">
        <v>159890.32634499026</v>
      </c>
      <c r="D362" s="29">
        <v>3.0958926801950195</v>
      </c>
      <c r="E362" s="29">
        <v>1.8370802911834536</v>
      </c>
      <c r="F362" s="33">
        <v>1.2361041630536249</v>
      </c>
      <c r="H362" s="27">
        <v>56246.121475431435</v>
      </c>
      <c r="I362" s="27">
        <v>54021.869028233821</v>
      </c>
      <c r="J362" s="29">
        <v>-3.9544992416395814</v>
      </c>
      <c r="K362" s="29">
        <v>-2.8134894277040945</v>
      </c>
      <c r="L362" s="33">
        <v>-1.1740413429975973</v>
      </c>
    </row>
    <row r="363" spans="1:12">
      <c r="A363" s="8" t="s">
        <v>9</v>
      </c>
      <c r="B363" s="27">
        <v>1427.0111436832863</v>
      </c>
      <c r="C363" s="27">
        <v>1599.2569057968215</v>
      </c>
      <c r="D363" s="29">
        <v>12.070386617230493</v>
      </c>
      <c r="E363" s="29">
        <v>12.972945345867485</v>
      </c>
      <c r="F363" s="33">
        <v>-0.7989158164141088</v>
      </c>
      <c r="H363" s="27">
        <v>3851.2213329966607</v>
      </c>
      <c r="I363" s="27">
        <v>4730.3696585162215</v>
      </c>
      <c r="J363" s="29">
        <v>22.827779800323491</v>
      </c>
      <c r="K363" s="29">
        <v>25.052816344295813</v>
      </c>
      <c r="L363" s="33">
        <v>-1.7792774357407097</v>
      </c>
    </row>
    <row r="364" spans="1:12">
      <c r="A364" s="8" t="s">
        <v>10</v>
      </c>
      <c r="B364" s="27">
        <v>158804.21401841199</v>
      </c>
      <c r="C364" s="27">
        <v>165510.56296576647</v>
      </c>
      <c r="D364" s="29">
        <v>4.2230295894899443</v>
      </c>
      <c r="E364" s="29">
        <v>-1.3583390972704465</v>
      </c>
      <c r="F364" s="33">
        <v>5.6582265907547651</v>
      </c>
      <c r="H364" s="27">
        <v>359358.01627714577</v>
      </c>
      <c r="I364" s="27">
        <v>418551.1724835952</v>
      </c>
      <c r="J364" s="29">
        <v>16.471917565572884</v>
      </c>
      <c r="K364" s="29">
        <v>3.904734975304184</v>
      </c>
      <c r="L364" s="33">
        <v>12.0949084690468</v>
      </c>
    </row>
    <row r="365" spans="1:12">
      <c r="A365" s="8" t="s">
        <v>11</v>
      </c>
      <c r="B365" s="27">
        <v>552.36960425753887</v>
      </c>
      <c r="C365" s="27">
        <v>326.84347322764029</v>
      </c>
      <c r="D365" s="29">
        <v>-40.828845268022469</v>
      </c>
      <c r="E365" s="29">
        <v>-41.484680617783596</v>
      </c>
      <c r="F365" s="33">
        <v>1.1207925662633329</v>
      </c>
      <c r="H365" s="27">
        <v>184.80957368421167</v>
      </c>
      <c r="I365" s="27">
        <v>159.61576427314688</v>
      </c>
      <c r="J365" s="29">
        <v>-13.632307520017347</v>
      </c>
      <c r="K365" s="29">
        <v>-17.075228828827051</v>
      </c>
      <c r="L365" s="33">
        <v>4.1518610907021127</v>
      </c>
    </row>
    <row r="366" spans="1:12">
      <c r="A366" s="8" t="s">
        <v>12</v>
      </c>
      <c r="B366" s="27">
        <v>583.17624923996027</v>
      </c>
      <c r="C366" s="27">
        <v>558.85605011790619</v>
      </c>
      <c r="D366" s="29">
        <v>-4.1703000000000028</v>
      </c>
      <c r="E366" s="29">
        <v>-0.90000000000000302</v>
      </c>
      <c r="F366" s="33">
        <v>-3.2999999999999972</v>
      </c>
      <c r="H366" s="27">
        <v>4820.7787855442148</v>
      </c>
      <c r="I366" s="27">
        <v>4410.2219810521274</v>
      </c>
      <c r="J366" s="29">
        <v>-8.5163999999999973</v>
      </c>
      <c r="K366" s="29">
        <v>-5.0999999999999721</v>
      </c>
      <c r="L366" s="33">
        <v>-3.6000000000000369</v>
      </c>
    </row>
    <row r="367" spans="1:12">
      <c r="A367" s="8" t="s">
        <v>0</v>
      </c>
      <c r="B367" s="27">
        <v>12123.43</v>
      </c>
      <c r="C367" s="27">
        <v>9528.93</v>
      </c>
      <c r="D367" s="29">
        <v>-21.400709205233174</v>
      </c>
      <c r="E367" s="29">
        <v>-28.231806013114131</v>
      </c>
      <c r="F367" s="33">
        <v>9.5182788201820756</v>
      </c>
      <c r="H367" s="27">
        <v>19893.61</v>
      </c>
      <c r="I367" s="27">
        <v>19057.86</v>
      </c>
      <c r="J367" s="29">
        <v>-4.2010977394248705</v>
      </c>
      <c r="K367" s="29">
        <v>-12.527121987813491</v>
      </c>
      <c r="L367" s="33">
        <v>9.5184066622669832</v>
      </c>
    </row>
    <row r="368" spans="1:12">
      <c r="A368" s="8" t="s">
        <v>1</v>
      </c>
      <c r="B368" s="27">
        <v>148338.73418859401</v>
      </c>
      <c r="C368" s="27">
        <v>171373.35079144067</v>
      </c>
      <c r="D368" s="29">
        <v>15.528389620448724</v>
      </c>
      <c r="E368" s="29">
        <v>-3.1679481141437553</v>
      </c>
      <c r="F368" s="33">
        <v>19.308005325169958</v>
      </c>
      <c r="H368" s="27">
        <v>927339.31753236207</v>
      </c>
      <c r="I368" s="27">
        <v>889497.2343828727</v>
      </c>
      <c r="J368" s="29">
        <v>-4.0807159185471242</v>
      </c>
      <c r="K368" s="29">
        <v>-10.10422752379921</v>
      </c>
      <c r="L368" s="33">
        <v>6.7005504700977667</v>
      </c>
    </row>
    <row r="369" spans="1:12">
      <c r="A369" s="8" t="s">
        <v>13</v>
      </c>
      <c r="B369" s="27">
        <v>25515.277678473976</v>
      </c>
      <c r="C369" s="27">
        <v>31374.242599356065</v>
      </c>
      <c r="D369" s="29">
        <v>22.962575578101653</v>
      </c>
      <c r="E369" s="29">
        <v>7.2595966713316624</v>
      </c>
      <c r="F369" s="33">
        <v>14.640162180441123</v>
      </c>
      <c r="H369" s="27">
        <v>49902.24630491159</v>
      </c>
      <c r="I369" s="27">
        <v>63106.7041176313</v>
      </c>
      <c r="J369" s="29">
        <v>26.460648148057558</v>
      </c>
      <c r="K369" s="29">
        <v>7.6984869739348385</v>
      </c>
      <c r="L369" s="33">
        <v>17.421007203809211</v>
      </c>
    </row>
    <row r="370" spans="1:12">
      <c r="A370" s="8" t="s">
        <v>14</v>
      </c>
      <c r="B370" s="27">
        <v>12564.448813853562</v>
      </c>
      <c r="C370" s="27">
        <v>14849.192311174393</v>
      </c>
      <c r="D370" s="29">
        <v>18.184192010091781</v>
      </c>
      <c r="E370" s="29">
        <v>8.8648221954345292</v>
      </c>
      <c r="F370" s="33">
        <v>8.5604969784703258</v>
      </c>
      <c r="H370" s="27">
        <v>437877.92426148325</v>
      </c>
      <c r="I370" s="27">
        <v>409838.93279858347</v>
      </c>
      <c r="J370" s="29">
        <v>-6.4033809217922597</v>
      </c>
      <c r="K370" s="29">
        <v>-9.286336367112332</v>
      </c>
      <c r="L370" s="33">
        <v>3.1780829148155618</v>
      </c>
    </row>
    <row r="371" spans="1:12">
      <c r="A371" s="8" t="s">
        <v>15</v>
      </c>
      <c r="B371" s="27">
        <v>36841.194566649378</v>
      </c>
      <c r="C371" s="27">
        <v>38991.367130882645</v>
      </c>
      <c r="D371" s="29">
        <v>5.8363269419600172</v>
      </c>
      <c r="E371" s="29">
        <v>-0.57486732195255674</v>
      </c>
      <c r="F371" s="33">
        <v>6.4482632220093734</v>
      </c>
      <c r="H371" s="27">
        <v>363488.71014910203</v>
      </c>
      <c r="I371" s="27">
        <v>323037.19019899599</v>
      </c>
      <c r="J371" s="29">
        <v>-11.128686757152085</v>
      </c>
      <c r="K371" s="29">
        <v>-15.523129522229533</v>
      </c>
      <c r="L371" s="33">
        <v>5.2019478707296969</v>
      </c>
    </row>
    <row r="372" spans="1:12">
      <c r="A372" s="8" t="s">
        <v>16</v>
      </c>
      <c r="B372" s="27">
        <v>70720.273129617082</v>
      </c>
      <c r="C372" s="27">
        <v>83490.838750027557</v>
      </c>
      <c r="D372" s="29">
        <v>18.057856757714166</v>
      </c>
      <c r="E372" s="29">
        <v>-10.48236997517818</v>
      </c>
      <c r="F372" s="33">
        <v>31.882241213243248</v>
      </c>
      <c r="H372" s="27">
        <v>67043.535220910708</v>
      </c>
      <c r="I372" s="27">
        <v>84568.330424693107</v>
      </c>
      <c r="J372" s="29">
        <v>26.139425891008894</v>
      </c>
      <c r="K372" s="29">
        <v>-0.45711746500709038</v>
      </c>
      <c r="L372" s="33">
        <v>26.718679104622424</v>
      </c>
    </row>
    <row r="373" spans="1:12">
      <c r="A373" s="8" t="s">
        <v>17</v>
      </c>
      <c r="B373" s="27">
        <v>2697.54</v>
      </c>
      <c r="C373" s="27">
        <v>2667.71</v>
      </c>
      <c r="D373" s="29">
        <v>-1.1058223418373752</v>
      </c>
      <c r="E373" s="29">
        <v>-1.5001728612252758</v>
      </c>
      <c r="F373" s="33">
        <v>0.40035655984684126</v>
      </c>
      <c r="H373" s="27">
        <v>9026.9015959545704</v>
      </c>
      <c r="I373" s="27">
        <v>8946.0768429689724</v>
      </c>
      <c r="J373" s="29">
        <v>-0.89537647138880805</v>
      </c>
      <c r="K373" s="29">
        <v>-1.6404807673694941</v>
      </c>
      <c r="L373" s="33">
        <v>0.75753145378682518</v>
      </c>
    </row>
    <row r="374" spans="1:12">
      <c r="B374" s="27"/>
      <c r="C374" s="27"/>
      <c r="D374" s="29"/>
      <c r="E374" s="29"/>
      <c r="F374" s="33"/>
      <c r="H374" s="27"/>
      <c r="I374" s="27"/>
      <c r="J374" s="29"/>
      <c r="K374" s="29"/>
      <c r="L374" s="33"/>
    </row>
    <row r="375" spans="1:12">
      <c r="A375" s="8" t="s">
        <v>2</v>
      </c>
      <c r="B375" s="27">
        <v>162455.21961982513</v>
      </c>
      <c r="C375" s="27">
        <v>162109.85346398756</v>
      </c>
      <c r="D375" s="29">
        <v>-0.21259160317889142</v>
      </c>
      <c r="E375" s="29">
        <v>-1.6268390387638214</v>
      </c>
      <c r="F375" s="33">
        <v>1.4376354503259421</v>
      </c>
      <c r="H375" s="27">
        <v>265106.37748761062</v>
      </c>
      <c r="I375" s="27">
        <v>265107.92036021047</v>
      </c>
      <c r="J375" s="29">
        <v>5.8198245341044166E-4</v>
      </c>
      <c r="K375" s="29">
        <v>-1.2602999788285403</v>
      </c>
      <c r="L375" s="33">
        <v>1.2769756855769145</v>
      </c>
    </row>
    <row r="376" spans="1:12">
      <c r="B376" s="27"/>
      <c r="C376" s="27"/>
      <c r="D376" s="29"/>
      <c r="E376" s="29"/>
      <c r="F376" s="33"/>
      <c r="H376" s="27"/>
      <c r="I376" s="27"/>
      <c r="J376" s="29"/>
      <c r="K376" s="29"/>
      <c r="L376" s="33"/>
    </row>
    <row r="377" spans="1:12">
      <c r="A377" s="8" t="s">
        <v>5</v>
      </c>
      <c r="B377" s="27">
        <v>161434.7566449189</v>
      </c>
      <c r="C377" s="27">
        <v>161256.7024173942</v>
      </c>
      <c r="D377" s="29">
        <v>-0.11029485299521657</v>
      </c>
      <c r="E377" s="29">
        <v>-1.5209229839713554</v>
      </c>
      <c r="F377" s="33">
        <v>1.4324140454185681</v>
      </c>
      <c r="H377" s="27">
        <v>264268.68625807005</v>
      </c>
      <c r="I377" s="27">
        <v>264396.41085433017</v>
      </c>
      <c r="J377" s="29">
        <v>4.8331339618265176E-2</v>
      </c>
      <c r="K377" s="29">
        <v>-1.2131091254547683</v>
      </c>
      <c r="L377" s="33">
        <v>1.2769310319473419</v>
      </c>
    </row>
    <row r="378" spans="1:12">
      <c r="A378" s="8" t="s">
        <v>18</v>
      </c>
      <c r="B378" s="27">
        <v>122921.37179051575</v>
      </c>
      <c r="C378" s="27">
        <v>122144.60188464423</v>
      </c>
      <c r="D378" s="29">
        <v>-0.63192420858701781</v>
      </c>
      <c r="E378" s="29">
        <v>-1.5724316028946246</v>
      </c>
      <c r="F378" s="33">
        <v>0.95553248914282563</v>
      </c>
      <c r="H378" s="27">
        <v>188094.14919846941</v>
      </c>
      <c r="I378" s="27">
        <v>187071.40125016996</v>
      </c>
      <c r="J378" s="29">
        <v>-0.54374256331614579</v>
      </c>
      <c r="K378" s="29">
        <v>-1.8418385674897821</v>
      </c>
      <c r="L378" s="33">
        <v>1.3224534620752451</v>
      </c>
    </row>
    <row r="379" spans="1:12">
      <c r="A379" s="8" t="s">
        <v>19</v>
      </c>
      <c r="B379" s="27">
        <v>28869.606083969429</v>
      </c>
      <c r="C379" s="27">
        <v>29863.292740701971</v>
      </c>
      <c r="D379" s="29">
        <v>3.4419820410515083</v>
      </c>
      <c r="E379" s="29">
        <v>-1.0462543592017295</v>
      </c>
      <c r="F379" s="33">
        <v>4.5356912678631716</v>
      </c>
      <c r="H379" s="27">
        <v>39481.152057926316</v>
      </c>
      <c r="I379" s="27">
        <v>40755.139934053579</v>
      </c>
      <c r="J379" s="29">
        <v>3.2268254843680393</v>
      </c>
      <c r="K379" s="29">
        <v>-1.0781933074456465</v>
      </c>
      <c r="L379" s="33">
        <v>4.3519411298193518</v>
      </c>
    </row>
    <row r="380" spans="1:12">
      <c r="A380" s="8" t="s">
        <v>20</v>
      </c>
      <c r="B380" s="27">
        <v>8574.2960322332819</v>
      </c>
      <c r="C380" s="27">
        <v>8475.2152780830293</v>
      </c>
      <c r="D380" s="29">
        <v>-1.1555555555555721</v>
      </c>
      <c r="E380" s="29">
        <v>1.5873015873015726</v>
      </c>
      <c r="F380" s="33">
        <v>-2.6999999999999886</v>
      </c>
      <c r="H380" s="27">
        <v>34894.514853810972</v>
      </c>
      <c r="I380" s="27">
        <v>34618.095559674897</v>
      </c>
      <c r="J380" s="29">
        <v>-0.79215686274510688</v>
      </c>
      <c r="K380" s="29">
        <v>1.9607843137254859</v>
      </c>
      <c r="L380" s="33">
        <v>-2.7000000000000028</v>
      </c>
    </row>
    <row r="381" spans="1:12">
      <c r="A381" s="8" t="s">
        <v>21</v>
      </c>
      <c r="B381" s="27">
        <v>1069.4827382004376</v>
      </c>
      <c r="C381" s="27">
        <v>773.59251396498325</v>
      </c>
      <c r="D381" s="29">
        <v>-27.666666666666657</v>
      </c>
      <c r="E381" s="29">
        <v>-33.333333333333329</v>
      </c>
      <c r="F381" s="33">
        <v>8.5</v>
      </c>
      <c r="H381" s="27">
        <v>1798.8701478633316</v>
      </c>
      <c r="I381" s="27">
        <v>1951.7741104317147</v>
      </c>
      <c r="J381" s="29">
        <v>8.4999999999999964</v>
      </c>
      <c r="K381" s="29">
        <v>0</v>
      </c>
      <c r="L381" s="33">
        <v>8.5</v>
      </c>
    </row>
    <row r="382" spans="1:12">
      <c r="A382" s="8" t="s">
        <v>6</v>
      </c>
      <c r="B382" s="27">
        <v>1020.462974906216</v>
      </c>
      <c r="C382" s="27">
        <v>853.15104659336384</v>
      </c>
      <c r="D382" s="29">
        <v>-16.395688273572954</v>
      </c>
      <c r="E382" s="29">
        <v>-18.382500881153277</v>
      </c>
      <c r="F382" s="33">
        <v>2.434297337005205</v>
      </c>
      <c r="H382" s="27">
        <v>837.69122954054956</v>
      </c>
      <c r="I382" s="27">
        <v>711.50950588030503</v>
      </c>
      <c r="J382" s="29">
        <v>-15.063035067163316</v>
      </c>
      <c r="K382" s="29">
        <v>-16.1477243479709</v>
      </c>
      <c r="L382" s="33">
        <v>1.2935716679996148</v>
      </c>
    </row>
    <row r="383" spans="1:12">
      <c r="B383" s="27"/>
      <c r="C383" s="27"/>
      <c r="D383" s="29"/>
      <c r="E383" s="29"/>
      <c r="F383" s="33"/>
      <c r="H383" s="27"/>
      <c r="I383" s="27"/>
      <c r="J383" s="29"/>
      <c r="K383" s="29"/>
      <c r="L383" s="33"/>
    </row>
    <row r="384" spans="1:12">
      <c r="A384" s="8" t="s">
        <v>182</v>
      </c>
      <c r="B384" s="27">
        <v>211516.1539539097</v>
      </c>
      <c r="C384" s="27">
        <v>219437.67570728829</v>
      </c>
      <c r="D384" s="29">
        <v>3.7451143117441159</v>
      </c>
      <c r="E384" s="29">
        <v>1.5483419087190893</v>
      </c>
      <c r="F384" s="33">
        <v>2.1632774713344674</v>
      </c>
      <c r="H384" s="27">
        <v>300407.4944017902</v>
      </c>
      <c r="I384" s="27">
        <v>309213.81751728046</v>
      </c>
      <c r="J384" s="29">
        <v>2.9314591944606896</v>
      </c>
      <c r="K384" s="29">
        <v>1.1692627555907029</v>
      </c>
      <c r="L384" s="33">
        <v>1.7418298709235103</v>
      </c>
    </row>
    <row r="385" spans="1:12">
      <c r="B385" s="27"/>
      <c r="C385" s="27"/>
      <c r="D385" s="29"/>
      <c r="E385" s="29"/>
      <c r="F385" s="33"/>
      <c r="H385" s="27"/>
      <c r="I385" s="27"/>
      <c r="J385" s="29"/>
      <c r="K385" s="29"/>
      <c r="L385" s="33"/>
    </row>
    <row r="386" spans="1:12">
      <c r="A386" s="8" t="s">
        <v>4</v>
      </c>
      <c r="B386" s="27">
        <v>850889.24800557084</v>
      </c>
      <c r="C386" s="27">
        <v>890335.65570261562</v>
      </c>
      <c r="D386" s="29">
        <v>4.6359038840254003</v>
      </c>
      <c r="E386" s="29">
        <v>-0.80470078019917801</v>
      </c>
      <c r="F386" s="33">
        <v>5.4847404131208606</v>
      </c>
      <c r="H386" s="27">
        <v>1937207.7468665652</v>
      </c>
      <c r="I386" s="27">
        <v>1964750.0811760342</v>
      </c>
      <c r="J386" s="29">
        <v>1.4217542932098388</v>
      </c>
      <c r="K386" s="29">
        <v>-4.2785411973051675</v>
      </c>
      <c r="L386" s="33">
        <v>5.9550863116960073</v>
      </c>
    </row>
    <row r="387" spans="1:12" ht="14.25">
      <c r="A387" s="8" t="s">
        <v>183</v>
      </c>
      <c r="B387" s="27">
        <v>12480.303397911221</v>
      </c>
      <c r="C387" s="27">
        <v>12531.57568188641</v>
      </c>
      <c r="D387" s="29">
        <v>0.41082562130477379</v>
      </c>
      <c r="E387" s="29">
        <v>-2.9640632282159496</v>
      </c>
      <c r="F387" s="33">
        <v>3.4779783261720922</v>
      </c>
      <c r="H387" s="27">
        <v>23243.927512372866</v>
      </c>
      <c r="I387" s="27">
        <v>23844.801494227631</v>
      </c>
      <c r="J387" s="29">
        <v>2.5850793999203328</v>
      </c>
      <c r="K387" s="29">
        <v>0.58756089380121734</v>
      </c>
      <c r="L387" s="33">
        <v>1.9858504256088594</v>
      </c>
    </row>
    <row r="388" spans="1:12" ht="14.25">
      <c r="A388" s="8" t="s">
        <v>184</v>
      </c>
      <c r="B388" s="27">
        <v>19370.923969947547</v>
      </c>
      <c r="C388" s="27">
        <v>19890.347737823511</v>
      </c>
      <c r="D388" s="29">
        <v>2.6814609808071541</v>
      </c>
      <c r="E388" s="29">
        <v>-0.43128451072267915</v>
      </c>
      <c r="F388" s="33">
        <v>3.1262284305204844</v>
      </c>
      <c r="H388" s="27">
        <v>42105.67023376283</v>
      </c>
      <c r="I388" s="27">
        <v>43286.797224069211</v>
      </c>
      <c r="J388" s="29">
        <v>2.8051494816469695</v>
      </c>
      <c r="K388" s="29">
        <v>5.3440257068911805</v>
      </c>
      <c r="L388" s="33">
        <v>-2.4100808832846212</v>
      </c>
    </row>
    <row r="389" spans="1:12">
      <c r="A389" s="2" t="s">
        <v>3</v>
      </c>
      <c r="B389" s="5">
        <v>843998.6274335346</v>
      </c>
      <c r="C389" s="5">
        <v>882976.88364667853</v>
      </c>
      <c r="D389" s="14">
        <v>4.6182843130528068</v>
      </c>
      <c r="E389" s="14">
        <v>-0.8452019321576959</v>
      </c>
      <c r="F389" s="36">
        <v>5.5100573564502326</v>
      </c>
      <c r="G389" s="2"/>
      <c r="H389" s="5">
        <v>1918346.0041451752</v>
      </c>
      <c r="I389" s="5">
        <v>1945308.0854461927</v>
      </c>
      <c r="J389" s="14">
        <v>1.4054858322094961</v>
      </c>
      <c r="K389" s="14">
        <v>-4.4307855286019677</v>
      </c>
      <c r="L389" s="36">
        <v>6.1068529160696983</v>
      </c>
    </row>
    <row r="390" spans="1:12">
      <c r="A390" s="22"/>
      <c r="B390" s="22"/>
      <c r="C390" s="22"/>
      <c r="D390" s="22"/>
      <c r="E390" s="22"/>
      <c r="F390" s="22"/>
      <c r="G390" s="22"/>
      <c r="H390" s="22"/>
      <c r="I390" s="22"/>
      <c r="J390" s="22"/>
      <c r="K390" s="22"/>
      <c r="L390" s="22"/>
    </row>
    <row r="392" spans="1:12" ht="15.75">
      <c r="A392" s="309" t="s">
        <v>180</v>
      </c>
      <c r="B392" s="309"/>
      <c r="C392" s="309"/>
      <c r="D392" s="309"/>
      <c r="E392" s="309"/>
      <c r="F392" s="309"/>
    </row>
    <row r="393" spans="1:12" ht="40.5" customHeight="1">
      <c r="A393" s="309" t="s">
        <v>181</v>
      </c>
      <c r="B393" s="309"/>
      <c r="C393" s="309"/>
      <c r="D393" s="309"/>
      <c r="E393" s="309"/>
      <c r="F393" s="309"/>
      <c r="G393" s="309"/>
      <c r="H393" s="309"/>
      <c r="I393" s="309"/>
      <c r="J393" s="309"/>
      <c r="K393" s="309"/>
      <c r="L393" s="309"/>
    </row>
    <row r="397" spans="1:12" ht="14.25">
      <c r="A397" s="8" t="s">
        <v>51</v>
      </c>
    </row>
    <row r="398" spans="1:12">
      <c r="B398" s="22"/>
      <c r="C398" s="22"/>
      <c r="D398" s="22"/>
      <c r="E398" s="22"/>
      <c r="F398" s="22"/>
      <c r="G398" s="22"/>
      <c r="H398" s="22"/>
      <c r="I398" s="22"/>
      <c r="J398" s="22"/>
      <c r="K398" s="22"/>
      <c r="L398" s="31" t="s">
        <v>24</v>
      </c>
    </row>
    <row r="399" spans="1:12">
      <c r="A399" s="32"/>
      <c r="B399" s="308" t="s">
        <v>47</v>
      </c>
      <c r="C399" s="308">
        <v>0</v>
      </c>
      <c r="D399" s="308">
        <v>0</v>
      </c>
      <c r="E399" s="308">
        <v>0</v>
      </c>
      <c r="F399" s="308">
        <v>0</v>
      </c>
      <c r="G399" s="25"/>
      <c r="H399" s="308" t="s">
        <v>48</v>
      </c>
      <c r="I399" s="308">
        <v>0</v>
      </c>
      <c r="J399" s="308">
        <v>0</v>
      </c>
      <c r="K399" s="308">
        <v>0</v>
      </c>
      <c r="L399" s="308">
        <v>0</v>
      </c>
    </row>
    <row r="400" spans="1:12">
      <c r="D400" s="308" t="s">
        <v>55</v>
      </c>
      <c r="E400" s="308">
        <v>0</v>
      </c>
      <c r="F400" s="308">
        <v>0</v>
      </c>
      <c r="G400" s="25"/>
      <c r="J400" s="308" t="s">
        <v>55</v>
      </c>
      <c r="K400" s="308">
        <v>0</v>
      </c>
      <c r="L400" s="308">
        <v>0</v>
      </c>
    </row>
    <row r="401" spans="1:12">
      <c r="A401" s="22"/>
      <c r="B401" s="24">
        <v>2012</v>
      </c>
      <c r="C401" s="24">
        <v>2013</v>
      </c>
      <c r="D401" s="24" t="s">
        <v>26</v>
      </c>
      <c r="E401" s="24" t="s">
        <v>49</v>
      </c>
      <c r="F401" s="24" t="s">
        <v>50</v>
      </c>
      <c r="G401" s="22"/>
      <c r="H401" s="24">
        <v>2012</v>
      </c>
      <c r="I401" s="24">
        <v>2013</v>
      </c>
      <c r="J401" s="24" t="s">
        <v>26</v>
      </c>
      <c r="K401" s="24" t="s">
        <v>49</v>
      </c>
      <c r="L401" s="24" t="s">
        <v>50</v>
      </c>
    </row>
    <row r="403" spans="1:12">
      <c r="A403" s="8" t="s">
        <v>7</v>
      </c>
      <c r="B403" s="27">
        <v>3080079.8182723457</v>
      </c>
      <c r="C403" s="27">
        <v>3214024.8964919643</v>
      </c>
      <c r="D403" s="29">
        <v>4.3487534779131174</v>
      </c>
      <c r="E403" s="29">
        <v>-2.5759730913478198</v>
      </c>
      <c r="F403" s="33">
        <v>7.1078221553639906</v>
      </c>
      <c r="H403" s="27">
        <v>676497.15000429796</v>
      </c>
      <c r="I403" s="27">
        <v>692679.17187314818</v>
      </c>
      <c r="J403" s="29">
        <v>2.3920310482826737</v>
      </c>
      <c r="K403" s="29">
        <v>-4.5739480738920433</v>
      </c>
      <c r="L403" s="33">
        <v>7.2998714518428756</v>
      </c>
    </row>
    <row r="404" spans="1:12">
      <c r="B404" s="27"/>
      <c r="C404" s="27"/>
      <c r="D404" s="29"/>
      <c r="E404" s="29"/>
      <c r="F404" s="33"/>
      <c r="H404" s="27"/>
      <c r="I404" s="27"/>
      <c r="J404" s="29"/>
      <c r="K404" s="29"/>
      <c r="L404" s="33"/>
    </row>
    <row r="405" spans="1:12">
      <c r="A405" s="8" t="s">
        <v>23</v>
      </c>
      <c r="B405" s="27">
        <v>1474019.4001165174</v>
      </c>
      <c r="C405" s="27">
        <v>1492616.0654541529</v>
      </c>
      <c r="D405" s="29">
        <v>1.2616296187258742</v>
      </c>
      <c r="E405" s="29">
        <v>-4.9920834459545445</v>
      </c>
      <c r="F405" s="33">
        <v>6.5823073397499314</v>
      </c>
      <c r="H405" s="27">
        <v>426040.2172820121</v>
      </c>
      <c r="I405" s="27">
        <v>433491.66980948916</v>
      </c>
      <c r="J405" s="29">
        <v>1.7490021423364026</v>
      </c>
      <c r="K405" s="29">
        <v>-3.5841326944159286</v>
      </c>
      <c r="L405" s="33">
        <v>5.5313870898960005</v>
      </c>
    </row>
    <row r="406" spans="1:12">
      <c r="A406" s="8" t="s">
        <v>8</v>
      </c>
      <c r="B406" s="27">
        <v>312614.35164524394</v>
      </c>
      <c r="C406" s="27">
        <v>280636.97311037814</v>
      </c>
      <c r="D406" s="29">
        <v>-10.229018075009511</v>
      </c>
      <c r="E406" s="29">
        <v>-12.348315213053239</v>
      </c>
      <c r="F406" s="33">
        <v>2.4178624098271086</v>
      </c>
      <c r="H406" s="27">
        <v>45869.130510612711</v>
      </c>
      <c r="I406" s="27">
        <v>40922.603477602934</v>
      </c>
      <c r="J406" s="29">
        <v>-10.783999997264615</v>
      </c>
      <c r="K406" s="29">
        <v>-10.58237661018056</v>
      </c>
      <c r="L406" s="33">
        <v>-0.22548506596409368</v>
      </c>
    </row>
    <row r="407" spans="1:12">
      <c r="A407" s="8" t="s">
        <v>9</v>
      </c>
      <c r="B407" s="27">
        <v>12760.870150423674</v>
      </c>
      <c r="C407" s="27">
        <v>10260.088043952035</v>
      </c>
      <c r="D407" s="29">
        <v>-19.597269441603167</v>
      </c>
      <c r="E407" s="29">
        <v>-17.931669422125921</v>
      </c>
      <c r="F407" s="33">
        <v>-2.0295283305376586</v>
      </c>
      <c r="H407" s="27">
        <v>3529.7533329363105</v>
      </c>
      <c r="I407" s="27">
        <v>3457.6230933825996</v>
      </c>
      <c r="J407" s="29">
        <v>-2.0434923562692022</v>
      </c>
      <c r="K407" s="29">
        <v>0</v>
      </c>
      <c r="L407" s="33">
        <v>-2.0434923562691978</v>
      </c>
    </row>
    <row r="408" spans="1:12">
      <c r="A408" s="8" t="s">
        <v>10</v>
      </c>
      <c r="B408" s="27">
        <v>985231.14216940803</v>
      </c>
      <c r="C408" s="27">
        <v>1044120.5471602855</v>
      </c>
      <c r="D408" s="29">
        <v>5.9772171696894656</v>
      </c>
      <c r="E408" s="29">
        <v>-3.0537699869803951</v>
      </c>
      <c r="F408" s="33">
        <v>9.3154598744654891</v>
      </c>
      <c r="H408" s="27">
        <v>371848.36456258502</v>
      </c>
      <c r="I408" s="27">
        <v>384721.92731072148</v>
      </c>
      <c r="J408" s="29">
        <v>3.4620463541045754</v>
      </c>
      <c r="K408" s="29">
        <v>-2.7521083157839739</v>
      </c>
      <c r="L408" s="33">
        <v>6.3900147985389566</v>
      </c>
    </row>
    <row r="409" spans="1:12">
      <c r="A409" s="8" t="s">
        <v>11</v>
      </c>
      <c r="B409" s="27">
        <v>157.62122093725065</v>
      </c>
      <c r="C409" s="27">
        <v>167.99541375317992</v>
      </c>
      <c r="D409" s="29">
        <v>6.5817234216573235</v>
      </c>
      <c r="E409" s="29">
        <v>3.3902101463402086</v>
      </c>
      <c r="F409" s="33">
        <v>3.0868621611270584</v>
      </c>
      <c r="H409" s="27">
        <v>0</v>
      </c>
      <c r="I409" s="27">
        <v>0</v>
      </c>
      <c r="J409" s="35" t="s">
        <v>185</v>
      </c>
      <c r="K409" s="35" t="s">
        <v>185</v>
      </c>
      <c r="L409" s="35" t="s">
        <v>185</v>
      </c>
    </row>
    <row r="410" spans="1:12">
      <c r="A410" s="8" t="s">
        <v>12</v>
      </c>
      <c r="B410" s="27">
        <v>163255.41493050443</v>
      </c>
      <c r="C410" s="27">
        <v>157430.46172578403</v>
      </c>
      <c r="D410" s="29">
        <v>-3.5679999999999996</v>
      </c>
      <c r="E410" s="29">
        <v>-1.6000000000000034</v>
      </c>
      <c r="F410" s="33">
        <v>-1.9999999999999858</v>
      </c>
      <c r="H410" s="27">
        <v>4792.968875878074</v>
      </c>
      <c r="I410" s="27">
        <v>4389.5159277821613</v>
      </c>
      <c r="J410" s="29">
        <v>-8.4175999999999984</v>
      </c>
      <c r="K410" s="29">
        <v>-3.7999999999999936</v>
      </c>
      <c r="L410" s="33">
        <v>-4.7999999999999972</v>
      </c>
    </row>
    <row r="411" spans="1:12">
      <c r="A411" s="8" t="s">
        <v>0</v>
      </c>
      <c r="B411" s="27">
        <v>35835.25</v>
      </c>
      <c r="C411" s="27">
        <v>44375.31</v>
      </c>
      <c r="D411" s="29">
        <v>23.831450875883377</v>
      </c>
      <c r="E411" s="29">
        <v>13.069126733727183</v>
      </c>
      <c r="F411" s="33">
        <v>9.5183578869420131</v>
      </c>
      <c r="H411" s="27">
        <v>98774.95</v>
      </c>
      <c r="I411" s="27">
        <v>89654.33</v>
      </c>
      <c r="J411" s="29">
        <v>-9.2337379062201457</v>
      </c>
      <c r="K411" s="29">
        <v>-17.122315705262121</v>
      </c>
      <c r="L411" s="33">
        <v>9.5183376154524666</v>
      </c>
    </row>
    <row r="412" spans="1:12">
      <c r="A412" s="8" t="s">
        <v>1</v>
      </c>
      <c r="B412" s="27">
        <v>1570225.1681558285</v>
      </c>
      <c r="C412" s="27">
        <v>1677033.5210378116</v>
      </c>
      <c r="D412" s="29">
        <v>6.8021042489992452</v>
      </c>
      <c r="E412" s="29">
        <v>-0.66494304746539956</v>
      </c>
      <c r="F412" s="33">
        <v>7.51703127329219</v>
      </c>
      <c r="H412" s="27">
        <v>151681.98272228593</v>
      </c>
      <c r="I412" s="27">
        <v>169533.17206365903</v>
      </c>
      <c r="J412" s="29">
        <v>11.768826475624852</v>
      </c>
      <c r="K412" s="29">
        <v>0.81735293201819337</v>
      </c>
      <c r="L412" s="33">
        <v>10.862687052487189</v>
      </c>
    </row>
    <row r="413" spans="1:12">
      <c r="A413" s="8" t="s">
        <v>13</v>
      </c>
      <c r="B413" s="27">
        <v>414534.65424018441</v>
      </c>
      <c r="C413" s="27">
        <v>479160.02018442593</v>
      </c>
      <c r="D413" s="29">
        <v>15.589858479430555</v>
      </c>
      <c r="E413" s="29">
        <v>7.8576122842186162</v>
      </c>
      <c r="F413" s="33">
        <v>7.1689387809146723</v>
      </c>
      <c r="H413" s="27">
        <v>68884.981920632592</v>
      </c>
      <c r="I413" s="27">
        <v>80307.384180801746</v>
      </c>
      <c r="J413" s="29">
        <v>16.581846930481504</v>
      </c>
      <c r="K413" s="29">
        <v>2.9587275688973627</v>
      </c>
      <c r="L413" s="33">
        <v>13.231631434516217</v>
      </c>
    </row>
    <row r="414" spans="1:12">
      <c r="A414" s="8" t="s">
        <v>14</v>
      </c>
      <c r="B414" s="27">
        <v>217619.44437008898</v>
      </c>
      <c r="C414" s="27">
        <v>223068.70257438999</v>
      </c>
      <c r="D414" s="29">
        <v>2.5040309334830679</v>
      </c>
      <c r="E414" s="29">
        <v>-4.6537612247852307</v>
      </c>
      <c r="F414" s="33">
        <v>7.5071573354280616</v>
      </c>
      <c r="H414" s="27">
        <v>7813.9335596082683</v>
      </c>
      <c r="I414" s="27">
        <v>8244.4240872388182</v>
      </c>
      <c r="J414" s="29">
        <v>5.5092678271010467</v>
      </c>
      <c r="K414" s="29">
        <v>-5.0420647889614045</v>
      </c>
      <c r="L414" s="33">
        <v>11.111585980268728</v>
      </c>
    </row>
    <row r="415" spans="1:12">
      <c r="A415" s="8" t="s">
        <v>15</v>
      </c>
      <c r="B415" s="27">
        <v>656447.15094658965</v>
      </c>
      <c r="C415" s="27">
        <v>693909.18966405804</v>
      </c>
      <c r="D415" s="29">
        <v>5.7067867022422956</v>
      </c>
      <c r="E415" s="29">
        <v>-1.3153827206926954</v>
      </c>
      <c r="F415" s="33">
        <v>7.1157690190560601</v>
      </c>
      <c r="H415" s="27">
        <v>31189.613008485579</v>
      </c>
      <c r="I415" s="27">
        <v>32786.831499053034</v>
      </c>
      <c r="J415" s="29">
        <v>5.1209948970284076</v>
      </c>
      <c r="K415" s="29">
        <v>0</v>
      </c>
      <c r="L415" s="33">
        <v>5.1209948970284245</v>
      </c>
    </row>
    <row r="416" spans="1:12">
      <c r="A416" s="8" t="s">
        <v>16</v>
      </c>
      <c r="B416" s="27">
        <v>202517.82531165975</v>
      </c>
      <c r="C416" s="27">
        <v>203825.87012563489</v>
      </c>
      <c r="D416" s="29">
        <v>0.645891200916342</v>
      </c>
      <c r="E416" s="29">
        <v>-10.514162722759794</v>
      </c>
      <c r="F416" s="33">
        <v>12.471307486458059</v>
      </c>
      <c r="H416" s="27">
        <v>25516.44537116705</v>
      </c>
      <c r="I416" s="27">
        <v>29997.530378165851</v>
      </c>
      <c r="J416" s="29">
        <v>17.561556642455834</v>
      </c>
      <c r="K416" s="29">
        <v>0</v>
      </c>
      <c r="L416" s="33">
        <v>17.561556642455827</v>
      </c>
    </row>
    <row r="417" spans="1:12">
      <c r="A417" s="8" t="s">
        <v>17</v>
      </c>
      <c r="B417" s="27">
        <v>79106.093287305717</v>
      </c>
      <c r="C417" s="27">
        <v>77069.738489302763</v>
      </c>
      <c r="D417" s="29">
        <v>-2.5742072618946175</v>
      </c>
      <c r="E417" s="29">
        <v>-3.7396532512337664</v>
      </c>
      <c r="F417" s="33">
        <v>1.2107228248210049</v>
      </c>
      <c r="H417" s="27">
        <v>18277.008862392428</v>
      </c>
      <c r="I417" s="27">
        <v>18197.00191839959</v>
      </c>
      <c r="J417" s="29">
        <v>-0.43774637630921798</v>
      </c>
      <c r="K417" s="29">
        <v>-2.2123873123571043</v>
      </c>
      <c r="L417" s="33">
        <v>1.8147911450875824</v>
      </c>
    </row>
    <row r="418" spans="1:12">
      <c r="B418" s="27"/>
      <c r="C418" s="27"/>
      <c r="D418" s="29"/>
      <c r="E418" s="29"/>
      <c r="F418" s="33"/>
      <c r="H418" s="27"/>
      <c r="I418" s="27"/>
      <c r="J418" s="29"/>
      <c r="K418" s="29"/>
      <c r="L418" s="33"/>
    </row>
    <row r="419" spans="1:12">
      <c r="A419" s="8" t="s">
        <v>2</v>
      </c>
      <c r="B419" s="27">
        <v>537675.34969844634</v>
      </c>
      <c r="C419" s="27">
        <v>534919.96345194383</v>
      </c>
      <c r="D419" s="29">
        <v>-0.51246281758088152</v>
      </c>
      <c r="E419" s="29">
        <v>-1.2104400515209282</v>
      </c>
      <c r="F419" s="33">
        <v>0.7065293481457644</v>
      </c>
      <c r="H419" s="27">
        <v>715003.26267064794</v>
      </c>
      <c r="I419" s="27">
        <v>721949.43401335971</v>
      </c>
      <c r="J419" s="29">
        <v>0.97148806241341523</v>
      </c>
      <c r="K419" s="29">
        <v>-1.9800448662313772</v>
      </c>
      <c r="L419" s="33">
        <v>3.0111551516390733</v>
      </c>
    </row>
    <row r="420" spans="1:12">
      <c r="B420" s="27"/>
      <c r="C420" s="27"/>
      <c r="D420" s="29"/>
      <c r="E420" s="29"/>
      <c r="F420" s="33"/>
      <c r="H420" s="27"/>
      <c r="I420" s="27"/>
      <c r="J420" s="29"/>
      <c r="K420" s="29"/>
      <c r="L420" s="33"/>
    </row>
    <row r="421" spans="1:12">
      <c r="A421" s="8" t="s">
        <v>5</v>
      </c>
      <c r="B421" s="27">
        <v>536109.70584756334</v>
      </c>
      <c r="C421" s="27">
        <v>533332.02077593654</v>
      </c>
      <c r="D421" s="29">
        <v>-0.51811878078860929</v>
      </c>
      <c r="E421" s="29">
        <v>-1.2139749959602069</v>
      </c>
      <c r="F421" s="33">
        <v>0.70440754665766292</v>
      </c>
      <c r="H421" s="27">
        <v>713472.30803311185</v>
      </c>
      <c r="I421" s="27">
        <v>720398.05009869777</v>
      </c>
      <c r="J421" s="29">
        <v>0.97070930260470556</v>
      </c>
      <c r="K421" s="29">
        <v>-1.98429360698327</v>
      </c>
      <c r="L421" s="33">
        <v>3.0148259073287704</v>
      </c>
    </row>
    <row r="422" spans="1:12">
      <c r="A422" s="8" t="s">
        <v>18</v>
      </c>
      <c r="B422" s="27">
        <v>338462.41761138866</v>
      </c>
      <c r="C422" s="27">
        <v>332868.11336473341</v>
      </c>
      <c r="D422" s="29">
        <v>-1.6528583250499773</v>
      </c>
      <c r="E422" s="29">
        <v>-2.2887251975878811</v>
      </c>
      <c r="F422" s="33">
        <v>0.65076100360346345</v>
      </c>
      <c r="H422" s="27">
        <v>371188.79028964514</v>
      </c>
      <c r="I422" s="27">
        <v>361827.05804728391</v>
      </c>
      <c r="J422" s="29">
        <v>-2.5220945479135053</v>
      </c>
      <c r="K422" s="29">
        <v>-3.0542674344727034</v>
      </c>
      <c r="L422" s="33">
        <v>0.54893895014870964</v>
      </c>
    </row>
    <row r="423" spans="1:12">
      <c r="A423" s="8" t="s">
        <v>19</v>
      </c>
      <c r="B423" s="27">
        <v>96559.441356895128</v>
      </c>
      <c r="C423" s="27">
        <v>99809.864363405795</v>
      </c>
      <c r="D423" s="29">
        <v>3.366240484445969</v>
      </c>
      <c r="E423" s="29">
        <v>-0.96311262156587529</v>
      </c>
      <c r="F423" s="33">
        <v>4.3714551422327617</v>
      </c>
      <c r="H423" s="27">
        <v>321503.06927581725</v>
      </c>
      <c r="I423" s="27">
        <v>338278.60624801053</v>
      </c>
      <c r="J423" s="29">
        <v>5.2178466009609261</v>
      </c>
      <c r="K423" s="29">
        <v>-0.88767902053260106</v>
      </c>
      <c r="L423" s="33">
        <v>6.1602084999688174</v>
      </c>
    </row>
    <row r="424" spans="1:12">
      <c r="A424" s="8" t="s">
        <v>20</v>
      </c>
      <c r="B424" s="27">
        <v>99428.054356642679</v>
      </c>
      <c r="C424" s="27">
        <v>98853.168160736357</v>
      </c>
      <c r="D424" s="29">
        <v>-0.57819314641744679</v>
      </c>
      <c r="E424" s="29">
        <v>2.1806853582554475</v>
      </c>
      <c r="F424" s="33">
        <v>-2.6999999999999886</v>
      </c>
      <c r="H424" s="27">
        <v>20060.999105692943</v>
      </c>
      <c r="I424" s="27">
        <v>19902.084524541966</v>
      </c>
      <c r="J424" s="29">
        <v>-0.79215686274508623</v>
      </c>
      <c r="K424" s="29">
        <v>1.9607843137254908</v>
      </c>
      <c r="L424" s="33">
        <v>-2.7000000000000028</v>
      </c>
    </row>
    <row r="425" spans="1:12">
      <c r="A425" s="8" t="s">
        <v>21</v>
      </c>
      <c r="B425" s="27">
        <v>1659.7925226368122</v>
      </c>
      <c r="C425" s="27">
        <v>1800.8748870609411</v>
      </c>
      <c r="D425" s="29">
        <v>8.4999999999999893</v>
      </c>
      <c r="E425" s="29">
        <v>0</v>
      </c>
      <c r="F425" s="33">
        <v>8.5</v>
      </c>
      <c r="H425" s="27">
        <v>719.44936195649871</v>
      </c>
      <c r="I425" s="27">
        <v>390.30127886140059</v>
      </c>
      <c r="J425" s="29">
        <v>-45.749999999999993</v>
      </c>
      <c r="K425" s="29">
        <v>-49.999999999999993</v>
      </c>
      <c r="L425" s="33">
        <v>8.5</v>
      </c>
    </row>
    <row r="426" spans="1:12">
      <c r="A426" s="8" t="s">
        <v>6</v>
      </c>
      <c r="B426" s="27">
        <v>1565.6438508829672</v>
      </c>
      <c r="C426" s="27">
        <v>1587.9426760072449</v>
      </c>
      <c r="D426" s="29">
        <v>1.4242591066737187</v>
      </c>
      <c r="E426" s="29">
        <v>0</v>
      </c>
      <c r="F426" s="33">
        <v>1.4242591066737162</v>
      </c>
      <c r="H426" s="27">
        <v>1530.9546375361167</v>
      </c>
      <c r="I426" s="27">
        <v>1551.3839146619864</v>
      </c>
      <c r="J426" s="29">
        <v>1.3344142683906111</v>
      </c>
      <c r="K426" s="29">
        <v>0</v>
      </c>
      <c r="L426" s="33">
        <v>1.3344142683906313</v>
      </c>
    </row>
    <row r="427" spans="1:12">
      <c r="B427" s="27"/>
      <c r="C427" s="27"/>
      <c r="D427" s="29"/>
      <c r="E427" s="29"/>
      <c r="F427" s="33"/>
      <c r="H427" s="27"/>
      <c r="I427" s="27"/>
      <c r="J427" s="29"/>
      <c r="K427" s="29"/>
      <c r="L427" s="33"/>
    </row>
    <row r="428" spans="1:12">
      <c r="A428" s="8" t="s">
        <v>182</v>
      </c>
      <c r="B428" s="27">
        <v>713067.39937242202</v>
      </c>
      <c r="C428" s="27">
        <v>737198.89941012557</v>
      </c>
      <c r="D428" s="29">
        <v>3.3841822047876438</v>
      </c>
      <c r="E428" s="29">
        <v>1.3233964684047554</v>
      </c>
      <c r="F428" s="33">
        <v>2.0338695782128724</v>
      </c>
      <c r="H428" s="27">
        <v>274894.49037630879</v>
      </c>
      <c r="I428" s="27">
        <v>284984.80908251071</v>
      </c>
      <c r="J428" s="29">
        <v>3.6706151121432322</v>
      </c>
      <c r="K428" s="29">
        <v>1.3505928989096432</v>
      </c>
      <c r="L428" s="33">
        <v>2.2891057140116118</v>
      </c>
    </row>
    <row r="429" spans="1:12">
      <c r="B429" s="27"/>
      <c r="C429" s="27"/>
      <c r="D429" s="29"/>
      <c r="E429" s="29"/>
      <c r="F429" s="33"/>
      <c r="H429" s="27"/>
      <c r="I429" s="27"/>
      <c r="J429" s="29"/>
      <c r="K429" s="29"/>
      <c r="L429" s="33"/>
    </row>
    <row r="430" spans="1:12">
      <c r="A430" s="8" t="s">
        <v>4</v>
      </c>
      <c r="B430" s="27">
        <v>4330822.5673432145</v>
      </c>
      <c r="C430" s="27">
        <v>4486143.7593540335</v>
      </c>
      <c r="D430" s="29">
        <v>3.5864131950827596</v>
      </c>
      <c r="E430" s="29">
        <v>-1.7644120746528875</v>
      </c>
      <c r="F430" s="33">
        <v>5.4469315883790728</v>
      </c>
      <c r="H430" s="27">
        <v>1666394.9030512548</v>
      </c>
      <c r="I430" s="27">
        <v>1699613.4149690187</v>
      </c>
      <c r="J430" s="29">
        <v>1.9934357610515403</v>
      </c>
      <c r="K430" s="29">
        <v>-2.483643475874445</v>
      </c>
      <c r="L430" s="33">
        <v>4.5911059400771848</v>
      </c>
    </row>
    <row r="431" spans="1:12" ht="14.25">
      <c r="A431" s="8" t="s">
        <v>183</v>
      </c>
      <c r="B431" s="27">
        <v>31527.053415807564</v>
      </c>
      <c r="C431" s="27">
        <v>31744.060633875644</v>
      </c>
      <c r="D431" s="29">
        <v>0.68832064705188478</v>
      </c>
      <c r="E431" s="29">
        <v>-1.312931146206475</v>
      </c>
      <c r="F431" s="33">
        <v>2.0278764143083947</v>
      </c>
      <c r="H431" s="27">
        <v>37969.000563962327</v>
      </c>
      <c r="I431" s="27">
        <v>38554.841922520434</v>
      </c>
      <c r="J431" s="29">
        <v>1.5429464822788868</v>
      </c>
      <c r="K431" s="29">
        <v>-2.2070912434070924</v>
      </c>
      <c r="L431" s="33">
        <v>3.8346724454426919</v>
      </c>
    </row>
    <row r="432" spans="1:12" ht="14.25">
      <c r="A432" s="8" t="s">
        <v>184</v>
      </c>
      <c r="B432" s="27">
        <v>110424.71733760879</v>
      </c>
      <c r="C432" s="27">
        <v>113554.61165577816</v>
      </c>
      <c r="D432" s="29">
        <v>2.8344146071935534</v>
      </c>
      <c r="E432" s="29">
        <v>0.43861697542142314</v>
      </c>
      <c r="F432" s="33">
        <v>2.385335146897134</v>
      </c>
      <c r="H432" s="27">
        <v>47878.538453855967</v>
      </c>
      <c r="I432" s="27">
        <v>49004.459400795866</v>
      </c>
      <c r="J432" s="29">
        <v>2.3516192918566872</v>
      </c>
      <c r="K432" s="29">
        <v>-4.253198979355898</v>
      </c>
      <c r="L432" s="33">
        <v>6.8982129959501464</v>
      </c>
    </row>
    <row r="433" spans="1:12">
      <c r="A433" s="2" t="s">
        <v>3</v>
      </c>
      <c r="B433" s="5">
        <v>4251924.9034214141</v>
      </c>
      <c r="C433" s="5">
        <v>4404333.2083321307</v>
      </c>
      <c r="D433" s="14">
        <v>3.584454297113234</v>
      </c>
      <c r="E433" s="14">
        <v>-1.8182782651421585</v>
      </c>
      <c r="F433" s="36">
        <v>5.5027885708152553</v>
      </c>
      <c r="G433" s="2"/>
      <c r="H433" s="5">
        <v>1656485.3651613612</v>
      </c>
      <c r="I433" s="5">
        <v>1689163.7974907432</v>
      </c>
      <c r="J433" s="14">
        <v>1.9727570805431645</v>
      </c>
      <c r="K433" s="14">
        <v>-2.4261578227603895</v>
      </c>
      <c r="L433" s="36">
        <v>4.5082932117329904</v>
      </c>
    </row>
    <row r="434" spans="1:12">
      <c r="A434" s="22"/>
      <c r="B434" s="22"/>
      <c r="C434" s="22"/>
      <c r="D434" s="22"/>
      <c r="E434" s="22"/>
      <c r="F434" s="22"/>
      <c r="G434" s="22"/>
      <c r="H434" s="22"/>
      <c r="I434" s="22"/>
      <c r="J434" s="22"/>
      <c r="K434" s="22"/>
      <c r="L434" s="22"/>
    </row>
    <row r="436" spans="1:12" ht="15.75">
      <c r="A436" s="309" t="s">
        <v>180</v>
      </c>
      <c r="B436" s="309"/>
      <c r="C436" s="309"/>
      <c r="D436" s="309"/>
      <c r="E436" s="309"/>
      <c r="F436" s="309"/>
    </row>
    <row r="437" spans="1:12" ht="36.75" customHeight="1">
      <c r="A437" s="309" t="s">
        <v>181</v>
      </c>
      <c r="B437" s="309"/>
      <c r="C437" s="309"/>
      <c r="D437" s="309"/>
      <c r="E437" s="309"/>
      <c r="F437" s="309"/>
      <c r="G437" s="309"/>
      <c r="H437" s="309"/>
      <c r="I437" s="309"/>
      <c r="J437" s="309"/>
      <c r="K437" s="309"/>
      <c r="L437" s="309"/>
    </row>
    <row r="441" spans="1:12" ht="14.25">
      <c r="A441" s="8" t="s">
        <v>51</v>
      </c>
    </row>
    <row r="442" spans="1:12">
      <c r="A442" s="22"/>
      <c r="B442" s="22"/>
      <c r="C442" s="22"/>
      <c r="D442" s="22"/>
      <c r="E442" s="22"/>
      <c r="F442" s="31" t="s">
        <v>24</v>
      </c>
    </row>
    <row r="443" spans="1:12">
      <c r="B443" s="308" t="s">
        <v>22</v>
      </c>
      <c r="C443" s="308">
        <v>0</v>
      </c>
      <c r="D443" s="308">
        <v>0</v>
      </c>
      <c r="E443" s="308">
        <v>0</v>
      </c>
      <c r="F443" s="308">
        <v>0</v>
      </c>
    </row>
    <row r="444" spans="1:12">
      <c r="D444" s="308" t="s">
        <v>55</v>
      </c>
      <c r="E444" s="308">
        <v>0</v>
      </c>
      <c r="F444" s="308">
        <v>0</v>
      </c>
    </row>
    <row r="445" spans="1:12">
      <c r="A445" s="22"/>
      <c r="B445" s="24">
        <v>2012</v>
      </c>
      <c r="C445" s="24">
        <v>2013</v>
      </c>
      <c r="D445" s="24" t="s">
        <v>26</v>
      </c>
      <c r="E445" s="24" t="s">
        <v>49</v>
      </c>
      <c r="F445" s="24" t="s">
        <v>50</v>
      </c>
    </row>
    <row r="447" spans="1:12">
      <c r="A447" s="8" t="s">
        <v>7</v>
      </c>
      <c r="B447" s="27">
        <v>26303387.883092489</v>
      </c>
      <c r="C447" s="27">
        <v>27730191.490792781</v>
      </c>
      <c r="D447" s="29">
        <v>5.4244100191269453</v>
      </c>
      <c r="E447" s="29">
        <v>-0.24912367655692538</v>
      </c>
      <c r="F447" s="33">
        <v>5.6877031107851082</v>
      </c>
      <c r="I447" s="27"/>
      <c r="J447" s="27"/>
    </row>
    <row r="448" spans="1:12">
      <c r="B448" s="27"/>
      <c r="C448" s="27"/>
      <c r="D448" s="29"/>
      <c r="E448" s="29"/>
      <c r="F448" s="33"/>
      <c r="I448" s="27"/>
      <c r="J448" s="27"/>
    </row>
    <row r="449" spans="1:10">
      <c r="A449" s="8" t="s">
        <v>23</v>
      </c>
      <c r="B449" s="27">
        <v>14183627.998901673</v>
      </c>
      <c r="C449" s="27">
        <v>14193039.48878026</v>
      </c>
      <c r="D449" s="29">
        <v>6.6354601793816193E-2</v>
      </c>
      <c r="E449" s="29">
        <v>-2.8280268325928803</v>
      </c>
      <c r="F449" s="33">
        <v>2.9786175375900541</v>
      </c>
      <c r="I449" s="27"/>
      <c r="J449" s="27"/>
    </row>
    <row r="450" spans="1:10">
      <c r="A450" s="8" t="s">
        <v>8</v>
      </c>
      <c r="B450" s="27">
        <v>4966194.7347745085</v>
      </c>
      <c r="C450" s="27">
        <v>4617585.4218951724</v>
      </c>
      <c r="D450" s="29">
        <v>-7.0196464596583077</v>
      </c>
      <c r="E450" s="29">
        <v>-4.6776964788437265</v>
      </c>
      <c r="F450" s="33">
        <v>-2.4568751428618185</v>
      </c>
      <c r="I450" s="27"/>
      <c r="J450" s="27"/>
    </row>
    <row r="451" spans="1:10">
      <c r="A451" s="8" t="s">
        <v>9</v>
      </c>
      <c r="B451" s="27">
        <v>102651.65404174765</v>
      </c>
      <c r="C451" s="27">
        <v>94626.368643679918</v>
      </c>
      <c r="D451" s="29">
        <v>-7.8179796253491531</v>
      </c>
      <c r="E451" s="29">
        <v>-5.9773979577997061</v>
      </c>
      <c r="F451" s="33">
        <v>-1.9575949054497954</v>
      </c>
      <c r="I451" s="27"/>
      <c r="J451" s="27"/>
    </row>
    <row r="452" spans="1:10">
      <c r="A452" s="8" t="s">
        <v>10</v>
      </c>
      <c r="B452" s="27">
        <v>7257878.3679898623</v>
      </c>
      <c r="C452" s="27">
        <v>7636300.1561900014</v>
      </c>
      <c r="D452" s="29">
        <v>5.2139450265401255</v>
      </c>
      <c r="E452" s="29">
        <v>-2.6217909217558963</v>
      </c>
      <c r="F452" s="33">
        <v>8.0467036952794615</v>
      </c>
      <c r="I452" s="27"/>
      <c r="J452" s="27"/>
    </row>
    <row r="453" spans="1:10">
      <c r="A453" s="8" t="s">
        <v>11</v>
      </c>
      <c r="B453" s="27">
        <v>526658.12757061957</v>
      </c>
      <c r="C453" s="27">
        <v>620347.18864950759</v>
      </c>
      <c r="D453" s="29">
        <v>17.789350657334204</v>
      </c>
      <c r="E453" s="29">
        <v>14.061963140919481</v>
      </c>
      <c r="F453" s="33">
        <v>3.2678619706112357</v>
      </c>
      <c r="I453" s="27"/>
      <c r="J453" s="27"/>
    </row>
    <row r="454" spans="1:10">
      <c r="A454" s="8" t="s">
        <v>12</v>
      </c>
      <c r="B454" s="27">
        <v>1330245.1145249337</v>
      </c>
      <c r="C454" s="27">
        <v>1224180.3534018989</v>
      </c>
      <c r="D454" s="29">
        <v>-7.97332461250297</v>
      </c>
      <c r="E454" s="29">
        <v>-3.4917976121171028</v>
      </c>
      <c r="F454" s="33">
        <v>-4.6436747234953657</v>
      </c>
      <c r="I454" s="27"/>
      <c r="J454" s="27"/>
    </row>
    <row r="455" spans="1:10">
      <c r="A455" s="8" t="s">
        <v>0</v>
      </c>
      <c r="B455" s="27">
        <v>1643301.5</v>
      </c>
      <c r="C455" s="27">
        <v>1710053.9</v>
      </c>
      <c r="D455" s="29">
        <v>4.0620908579466342</v>
      </c>
      <c r="E455" s="29">
        <v>-4.5162196713134675</v>
      </c>
      <c r="F455" s="33">
        <v>8.9840499608736906</v>
      </c>
      <c r="I455" s="27"/>
      <c r="J455" s="27"/>
    </row>
    <row r="456" spans="1:10">
      <c r="A456" s="8" t="s">
        <v>1</v>
      </c>
      <c r="B456" s="27">
        <v>10476458.384190816</v>
      </c>
      <c r="C456" s="27">
        <v>11827098.102012519</v>
      </c>
      <c r="D456" s="29">
        <v>12.89214034257841</v>
      </c>
      <c r="E456" s="29">
        <v>3.911664889645377</v>
      </c>
      <c r="F456" s="33">
        <v>8.6424132097876907</v>
      </c>
      <c r="I456" s="27"/>
      <c r="J456" s="27"/>
    </row>
    <row r="457" spans="1:10">
      <c r="A457" s="8" t="s">
        <v>13</v>
      </c>
      <c r="B457" s="27">
        <v>3673724.5782539458</v>
      </c>
      <c r="C457" s="27">
        <v>4346050.1378304884</v>
      </c>
      <c r="D457" s="29">
        <v>18.300924450250612</v>
      </c>
      <c r="E457" s="29">
        <v>9.71079715922418</v>
      </c>
      <c r="F457" s="33">
        <v>7.829792065551672</v>
      </c>
      <c r="I457" s="27"/>
      <c r="J457" s="27"/>
    </row>
    <row r="458" spans="1:10">
      <c r="A458" s="8" t="s">
        <v>14</v>
      </c>
      <c r="B458" s="27">
        <v>1651532.3914109627</v>
      </c>
      <c r="C458" s="27">
        <v>1733241.8444090793</v>
      </c>
      <c r="D458" s="29">
        <v>4.9474932143661636</v>
      </c>
      <c r="E458" s="29">
        <v>-1.9024233000105695</v>
      </c>
      <c r="F458" s="33">
        <v>6.9827581320645038</v>
      </c>
      <c r="I458" s="27"/>
      <c r="J458" s="27"/>
    </row>
    <row r="459" spans="1:10">
      <c r="A459" s="8" t="s">
        <v>15</v>
      </c>
      <c r="B459" s="27">
        <v>1170182.5845831281</v>
      </c>
      <c r="C459" s="27">
        <v>1190024.242794412</v>
      </c>
      <c r="D459" s="29">
        <v>1.6956036154265912</v>
      </c>
      <c r="E459" s="29">
        <v>-4.4343317101819437</v>
      </c>
      <c r="F459" s="33">
        <v>6.4143697577863747</v>
      </c>
      <c r="I459" s="27"/>
      <c r="J459" s="27"/>
    </row>
    <row r="460" spans="1:10">
      <c r="A460" s="8" t="s">
        <v>16</v>
      </c>
      <c r="B460" s="27">
        <v>2704780.2999427794</v>
      </c>
      <c r="C460" s="27">
        <v>3292341.5652506049</v>
      </c>
      <c r="D460" s="29">
        <v>21.723068055481459</v>
      </c>
      <c r="E460" s="29">
        <v>6.2592787935695631</v>
      </c>
      <c r="F460" s="33">
        <v>14.552883698705955</v>
      </c>
      <c r="I460" s="27"/>
      <c r="J460" s="27"/>
    </row>
    <row r="461" spans="1:10">
      <c r="A461" s="8" t="s">
        <v>17</v>
      </c>
      <c r="B461" s="27">
        <v>1276238.53</v>
      </c>
      <c r="C461" s="27">
        <v>1265440.3117279361</v>
      </c>
      <c r="D461" s="29">
        <v>-0.84609718467470818</v>
      </c>
      <c r="E461" s="29">
        <v>-2.5806165701995303</v>
      </c>
      <c r="F461" s="33">
        <v>1.7804663963765393</v>
      </c>
      <c r="I461" s="27"/>
      <c r="J461" s="27"/>
    </row>
    <row r="462" spans="1:10">
      <c r="B462" s="27"/>
      <c r="C462" s="27"/>
      <c r="D462" s="29"/>
      <c r="E462" s="29"/>
      <c r="F462" s="33"/>
      <c r="I462" s="27"/>
      <c r="J462" s="27"/>
    </row>
    <row r="463" spans="1:10">
      <c r="A463" s="8" t="s">
        <v>2</v>
      </c>
      <c r="B463" s="27">
        <v>17383611.963106982</v>
      </c>
      <c r="C463" s="27">
        <v>17556947.262666527</v>
      </c>
      <c r="D463" s="29">
        <v>0.99711901029206162</v>
      </c>
      <c r="E463" s="29">
        <v>-1.0869879765499646</v>
      </c>
      <c r="F463" s="33">
        <v>2.1070099314617323</v>
      </c>
      <c r="I463" s="27"/>
      <c r="J463" s="27"/>
    </row>
    <row r="464" spans="1:10">
      <c r="B464" s="27"/>
      <c r="C464" s="27"/>
      <c r="D464" s="29"/>
      <c r="E464" s="29"/>
      <c r="F464" s="33"/>
      <c r="I464" s="27"/>
      <c r="J464" s="27"/>
    </row>
    <row r="465" spans="1:10">
      <c r="A465" s="8" t="s">
        <v>5</v>
      </c>
      <c r="B465" s="27">
        <v>17371670.959479447</v>
      </c>
      <c r="C465" s="27">
        <v>17545303.034525439</v>
      </c>
      <c r="D465" s="29">
        <v>0.99951280133615117</v>
      </c>
      <c r="E465" s="29">
        <v>-1.0848854376438231</v>
      </c>
      <c r="F465" s="33">
        <v>2.1072595914206431</v>
      </c>
      <c r="I465" s="27"/>
      <c r="J465" s="27"/>
    </row>
    <row r="466" spans="1:10">
      <c r="A466" s="8" t="s">
        <v>18</v>
      </c>
      <c r="B466" s="27">
        <v>10684643.828498915</v>
      </c>
      <c r="C466" s="27">
        <v>10741421.455389358</v>
      </c>
      <c r="D466" s="29">
        <v>0.53139466136439251</v>
      </c>
      <c r="E466" s="29">
        <v>-1.4880788996987757</v>
      </c>
      <c r="F466" s="33">
        <v>2.0499788639864391</v>
      </c>
      <c r="I466" s="27"/>
      <c r="J466" s="27"/>
    </row>
    <row r="467" spans="1:10">
      <c r="A467" s="8" t="s">
        <v>19</v>
      </c>
      <c r="B467" s="27">
        <v>5141715.2755548749</v>
      </c>
      <c r="C467" s="27">
        <v>5271367.4457326429</v>
      </c>
      <c r="D467" s="29">
        <v>2.5215742846394074</v>
      </c>
      <c r="E467" s="29">
        <v>-1.0746441938539257</v>
      </c>
      <c r="F467" s="33">
        <v>3.6352848561297861</v>
      </c>
      <c r="I467" s="27"/>
      <c r="J467" s="27"/>
    </row>
    <row r="468" spans="1:10">
      <c r="A468" s="8" t="s">
        <v>20</v>
      </c>
      <c r="B468" s="27">
        <v>1509320.3612212872</v>
      </c>
      <c r="C468" s="27">
        <v>1495375.7754418615</v>
      </c>
      <c r="D468" s="29">
        <v>-0.92389834111442293</v>
      </c>
      <c r="E468" s="29">
        <v>1.8253871108793236</v>
      </c>
      <c r="F468" s="33">
        <v>-2.7000000000000028</v>
      </c>
      <c r="I468" s="27"/>
      <c r="J468" s="27"/>
    </row>
    <row r="469" spans="1:10">
      <c r="A469" s="8" t="s">
        <v>21</v>
      </c>
      <c r="B469" s="27">
        <v>35991.494204370822</v>
      </c>
      <c r="C469" s="27">
        <v>37138.357961578527</v>
      </c>
      <c r="D469" s="29">
        <v>3.1864855365422153</v>
      </c>
      <c r="E469" s="29">
        <v>-4.8972483534173081</v>
      </c>
      <c r="F469" s="33">
        <v>8.5</v>
      </c>
      <c r="I469" s="27"/>
      <c r="J469" s="27"/>
    </row>
    <row r="470" spans="1:10">
      <c r="A470" s="8" t="s">
        <v>6</v>
      </c>
      <c r="B470" s="27">
        <v>11941.003627538039</v>
      </c>
      <c r="C470" s="27">
        <v>11644.228141087935</v>
      </c>
      <c r="D470" s="29">
        <v>-2.485347929764361</v>
      </c>
      <c r="E470" s="29">
        <v>-4.1457437726846118</v>
      </c>
      <c r="F470" s="33">
        <v>1.7322087805706587</v>
      </c>
      <c r="I470" s="27"/>
      <c r="J470" s="27"/>
    </row>
    <row r="471" spans="1:10">
      <c r="B471" s="27"/>
      <c r="C471" s="27"/>
      <c r="D471" s="29"/>
      <c r="E471" s="29"/>
      <c r="F471" s="33"/>
      <c r="I471" s="27"/>
      <c r="J471" s="27"/>
    </row>
    <row r="472" spans="1:10">
      <c r="A472" s="8" t="s">
        <v>182</v>
      </c>
      <c r="B472" s="27">
        <v>6441039.3208695855</v>
      </c>
      <c r="C472" s="27">
        <v>6664619.9000000004</v>
      </c>
      <c r="D472" s="29">
        <v>3.4711879246877491</v>
      </c>
      <c r="E472" s="29">
        <v>1.2486743479076883</v>
      </c>
      <c r="F472" s="33">
        <v>2.1951038777486787</v>
      </c>
      <c r="I472" s="27"/>
      <c r="J472" s="27"/>
    </row>
    <row r="473" spans="1:10">
      <c r="B473" s="27"/>
      <c r="C473" s="27"/>
      <c r="D473" s="29"/>
      <c r="E473" s="29"/>
      <c r="F473" s="33"/>
      <c r="I473" s="27"/>
      <c r="J473" s="27"/>
    </row>
    <row r="474" spans="1:10">
      <c r="A474" s="8" t="s">
        <v>4</v>
      </c>
      <c r="B474" s="27">
        <v>50128039.167069063</v>
      </c>
      <c r="C474" s="27">
        <v>51951758.653459311</v>
      </c>
      <c r="D474" s="29">
        <v>3.6381225292137818</v>
      </c>
      <c r="E474" s="29">
        <v>-0.34722709293299431</v>
      </c>
      <c r="F474" s="33">
        <v>3.9992360532339575</v>
      </c>
      <c r="I474" s="27"/>
      <c r="J474" s="27"/>
    </row>
    <row r="475" spans="1:10" ht="14.25">
      <c r="A475" s="8" t="s">
        <v>183</v>
      </c>
      <c r="B475" s="27">
        <v>1539327</v>
      </c>
      <c r="C475" s="27">
        <v>1582951</v>
      </c>
      <c r="D475" s="29">
        <v>2.8339657525658941</v>
      </c>
      <c r="E475" s="29">
        <v>1.2391977143258226</v>
      </c>
      <c r="F475" s="33">
        <v>1.5752476059126082</v>
      </c>
      <c r="I475" s="27"/>
      <c r="J475" s="27"/>
    </row>
    <row r="476" spans="1:10" ht="14.25">
      <c r="A476" s="8" t="s">
        <v>184</v>
      </c>
      <c r="B476" s="27">
        <v>969514</v>
      </c>
      <c r="C476" s="27">
        <v>994737</v>
      </c>
      <c r="D476" s="29">
        <v>2.601612766808937</v>
      </c>
      <c r="E476" s="29">
        <v>-1.2891201158518635</v>
      </c>
      <c r="F476" s="33">
        <v>3.9415441207971753</v>
      </c>
      <c r="I476" s="27"/>
      <c r="J476" s="27"/>
    </row>
    <row r="477" spans="1:10">
      <c r="A477" s="2" t="s">
        <v>3</v>
      </c>
      <c r="B477" s="5">
        <v>50697852.167069063</v>
      </c>
      <c r="C477" s="5">
        <v>52539972.653459311</v>
      </c>
      <c r="D477" s="14">
        <v>3.6335276696135912</v>
      </c>
      <c r="E477" s="14">
        <v>-0.2810466756551771</v>
      </c>
      <c r="F477" s="36">
        <v>3.9256071336170635</v>
      </c>
      <c r="I477" s="27"/>
      <c r="J477" s="27"/>
    </row>
    <row r="478" spans="1:10">
      <c r="A478" s="22"/>
      <c r="B478" s="22"/>
      <c r="C478" s="22"/>
      <c r="D478" s="22"/>
      <c r="E478" s="22"/>
      <c r="F478" s="22"/>
    </row>
    <row r="480" spans="1:10" ht="15.75" customHeight="1">
      <c r="A480" s="309" t="s">
        <v>180</v>
      </c>
      <c r="B480" s="309"/>
      <c r="C480" s="309"/>
      <c r="D480" s="309"/>
      <c r="E480" s="309"/>
      <c r="F480" s="309"/>
    </row>
    <row r="481" spans="1:6">
      <c r="A481" s="37"/>
      <c r="B481" s="37"/>
      <c r="C481" s="37"/>
      <c r="D481" s="37"/>
      <c r="E481" s="37"/>
      <c r="F481" s="37"/>
    </row>
    <row r="482" spans="1:6" ht="42.75" customHeight="1">
      <c r="A482" s="309" t="s">
        <v>181</v>
      </c>
      <c r="B482" s="309"/>
      <c r="C482" s="309"/>
      <c r="D482" s="309"/>
      <c r="E482" s="309"/>
      <c r="F482" s="309"/>
    </row>
    <row r="484" spans="1:6">
      <c r="A484" s="8" t="s">
        <v>53</v>
      </c>
    </row>
  </sheetData>
  <mergeCells count="64">
    <mergeCell ref="A482:F482"/>
    <mergeCell ref="A480:F480"/>
    <mergeCell ref="J92:L92"/>
    <mergeCell ref="B179:F179"/>
    <mergeCell ref="B267:F267"/>
    <mergeCell ref="B355:F355"/>
    <mergeCell ref="B443:F443"/>
    <mergeCell ref="D444:F444"/>
    <mergeCell ref="B399:F399"/>
    <mergeCell ref="A437:L437"/>
    <mergeCell ref="A128:F128"/>
    <mergeCell ref="A172:F172"/>
    <mergeCell ref="A216:F216"/>
    <mergeCell ref="A260:F260"/>
    <mergeCell ref="A304:F304"/>
    <mergeCell ref="A392:F392"/>
    <mergeCell ref="A436:F436"/>
    <mergeCell ref="B91:F91"/>
    <mergeCell ref="D48:F48"/>
    <mergeCell ref="D92:F92"/>
    <mergeCell ref="B3:F3"/>
    <mergeCell ref="D224:F224"/>
    <mergeCell ref="D312:F312"/>
    <mergeCell ref="H91:L91"/>
    <mergeCell ref="A40:F40"/>
    <mergeCell ref="A84:F84"/>
    <mergeCell ref="H3:L3"/>
    <mergeCell ref="D4:F4"/>
    <mergeCell ref="J4:L4"/>
    <mergeCell ref="H47:L47"/>
    <mergeCell ref="J48:L48"/>
    <mergeCell ref="B47:F47"/>
    <mergeCell ref="H135:L135"/>
    <mergeCell ref="J136:L136"/>
    <mergeCell ref="D136:F136"/>
    <mergeCell ref="B223:F223"/>
    <mergeCell ref="H223:L223"/>
    <mergeCell ref="B135:F135"/>
    <mergeCell ref="J224:L224"/>
    <mergeCell ref="H179:L179"/>
    <mergeCell ref="D180:F180"/>
    <mergeCell ref="J180:L180"/>
    <mergeCell ref="H311:L311"/>
    <mergeCell ref="J312:L312"/>
    <mergeCell ref="A348:F348"/>
    <mergeCell ref="H267:L267"/>
    <mergeCell ref="D268:F268"/>
    <mergeCell ref="J268:L268"/>
    <mergeCell ref="H399:L399"/>
    <mergeCell ref="D400:F400"/>
    <mergeCell ref="J400:L400"/>
    <mergeCell ref="A41:L41"/>
    <mergeCell ref="A85:L85"/>
    <mergeCell ref="A129:L129"/>
    <mergeCell ref="A173:L173"/>
    <mergeCell ref="A217:L217"/>
    <mergeCell ref="A261:L261"/>
    <mergeCell ref="A305:L305"/>
    <mergeCell ref="A349:L349"/>
    <mergeCell ref="A393:L393"/>
    <mergeCell ref="H355:L355"/>
    <mergeCell ref="D356:F356"/>
    <mergeCell ref="J356:L356"/>
    <mergeCell ref="B311:F311"/>
  </mergeCells>
  <phoneticPr fontId="5" type="noConversion"/>
  <pageMargins left="0.74803149606299213" right="0.74803149606299213" top="0.98425196850393704" bottom="0.98425196850393704" header="0.51181102362204722" footer="0.51181102362204722"/>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dimension ref="A1:N1615"/>
  <sheetViews>
    <sheetView zoomScaleNormal="100" workbookViewId="0">
      <selection activeCell="A2" sqref="A2"/>
    </sheetView>
  </sheetViews>
  <sheetFormatPr defaultRowHeight="12.75"/>
  <cols>
    <col min="1" max="1" width="23.5703125" style="11" customWidth="1"/>
    <col min="2" max="2" width="10.7109375" style="11" customWidth="1"/>
    <col min="3" max="3" width="10.7109375" style="21" customWidth="1"/>
    <col min="4" max="4" width="1.28515625" style="11" customWidth="1"/>
    <col min="5" max="5" width="10.5703125" style="11" customWidth="1"/>
    <col min="6" max="6" width="10.42578125" style="21" customWidth="1"/>
    <col min="7" max="7" width="1.28515625" style="11" customWidth="1"/>
    <col min="8" max="8" width="10.28515625" style="11" customWidth="1"/>
    <col min="9" max="9" width="9.140625" style="21" customWidth="1"/>
    <col min="10" max="10" width="1.28515625" style="11" customWidth="1"/>
    <col min="11" max="11" width="10.7109375" style="11" customWidth="1"/>
    <col min="12" max="12" width="9.28515625" style="21" customWidth="1"/>
    <col min="13" max="13" width="6.5703125" style="11" customWidth="1"/>
    <col min="14" max="14" width="9.85546875" style="11" customWidth="1"/>
    <col min="15" max="126" width="6.5703125" style="11" customWidth="1"/>
    <col min="127" max="129" width="20" style="11" bestFit="1" customWidth="1"/>
    <col min="130" max="130" width="20" style="11" customWidth="1"/>
    <col min="131" max="131" width="23" style="11" bestFit="1" customWidth="1"/>
    <col min="132" max="132" width="22.85546875" style="11" customWidth="1"/>
    <col min="133" max="133" width="23" style="11" bestFit="1" customWidth="1"/>
    <col min="134" max="134" width="22.85546875" style="11" bestFit="1" customWidth="1"/>
    <col min="135" max="137" width="20" style="11" bestFit="1" customWidth="1"/>
    <col min="138" max="138" width="20" style="11" customWidth="1"/>
    <col min="139" max="139" width="23" style="11" bestFit="1" customWidth="1"/>
    <col min="140" max="140" width="22.85546875" style="11" customWidth="1"/>
    <col min="141" max="141" width="23" style="11" bestFit="1" customWidth="1"/>
    <col min="142" max="142" width="22.85546875" style="11" bestFit="1" customWidth="1"/>
    <col min="143" max="145" width="20" style="11" bestFit="1" customWidth="1"/>
    <col min="146" max="146" width="20" style="11" customWidth="1"/>
    <col min="147" max="147" width="23" style="11" bestFit="1" customWidth="1"/>
    <col min="148" max="148" width="22.85546875" style="11" customWidth="1"/>
    <col min="149" max="149" width="23" style="11" bestFit="1" customWidth="1"/>
    <col min="150" max="150" width="22.85546875" style="11" bestFit="1" customWidth="1"/>
    <col min="151" max="153" width="20" style="11" bestFit="1" customWidth="1"/>
    <col min="154" max="154" width="20" style="11" customWidth="1"/>
    <col min="155" max="155" width="23" style="11" bestFit="1" customWidth="1"/>
    <col min="156" max="156" width="22.85546875" style="11" customWidth="1"/>
    <col min="157" max="157" width="23" style="11" bestFit="1" customWidth="1"/>
    <col min="158" max="158" width="22.85546875" style="11" bestFit="1" customWidth="1"/>
    <col min="159" max="161" width="20" style="11" bestFit="1" customWidth="1"/>
    <col min="162" max="162" width="20" style="11" customWidth="1"/>
    <col min="163" max="163" width="23" style="11" bestFit="1" customWidth="1"/>
    <col min="164" max="164" width="22.85546875" style="11" customWidth="1"/>
    <col min="165" max="165" width="23" style="11" bestFit="1" customWidth="1"/>
    <col min="166" max="166" width="22.85546875" style="11" bestFit="1" customWidth="1"/>
    <col min="167" max="169" width="20" style="11" bestFit="1" customWidth="1"/>
    <col min="170" max="170" width="20" style="11" customWidth="1"/>
    <col min="171" max="171" width="23" style="11" bestFit="1" customWidth="1"/>
    <col min="172" max="172" width="22.85546875" style="11" customWidth="1"/>
    <col min="173" max="173" width="23" style="11" bestFit="1" customWidth="1"/>
    <col min="174" max="174" width="22.85546875" style="11" bestFit="1" customWidth="1"/>
    <col min="175" max="177" width="20" style="11" bestFit="1" customWidth="1"/>
    <col min="178" max="178" width="20" style="11" customWidth="1"/>
    <col min="179" max="179" width="23" style="11" bestFit="1" customWidth="1"/>
    <col min="180" max="180" width="22.85546875" style="11" customWidth="1"/>
    <col min="181" max="181" width="23" style="11" bestFit="1" customWidth="1"/>
    <col min="182" max="182" width="22.85546875" style="11" bestFit="1" customWidth="1"/>
    <col min="183" max="185" width="20" style="11" bestFit="1" customWidth="1"/>
    <col min="186" max="186" width="20" style="11" customWidth="1"/>
    <col min="187" max="187" width="23" style="11" bestFit="1" customWidth="1"/>
    <col min="188" max="188" width="22.85546875" style="11" customWidth="1"/>
    <col min="189" max="189" width="23" style="11" bestFit="1" customWidth="1"/>
    <col min="190" max="190" width="22.85546875" style="11" bestFit="1" customWidth="1"/>
    <col min="191" max="193" width="20" style="11" bestFit="1" customWidth="1"/>
    <col min="194" max="194" width="20" style="11" customWidth="1"/>
    <col min="195" max="195" width="23" style="11" bestFit="1" customWidth="1"/>
    <col min="196" max="196" width="22.85546875" style="11" customWidth="1"/>
    <col min="197" max="197" width="23" style="11" bestFit="1" customWidth="1"/>
    <col min="198" max="198" width="22.85546875" style="11" bestFit="1" customWidth="1"/>
    <col min="199" max="201" width="20" style="11" bestFit="1" customWidth="1"/>
    <col min="202" max="202" width="20" style="11" customWidth="1"/>
    <col min="203" max="203" width="27.7109375" style="11" bestFit="1" customWidth="1"/>
    <col min="204" max="204" width="27.5703125" style="11" customWidth="1"/>
    <col min="205" max="205" width="27.7109375" style="11" bestFit="1" customWidth="1"/>
    <col min="206" max="206" width="27.5703125" style="11" bestFit="1" customWidth="1"/>
    <col min="207" max="207" width="26.42578125" style="11" bestFit="1" customWidth="1"/>
    <col min="208" max="208" width="26.28515625" style="11" customWidth="1"/>
    <col min="209" max="209" width="26.42578125" style="11" bestFit="1" customWidth="1"/>
    <col min="210" max="210" width="26.28515625" style="11" bestFit="1" customWidth="1"/>
    <col min="211" max="16384" width="9.140625" style="11"/>
  </cols>
  <sheetData>
    <row r="1" spans="1:12" ht="15">
      <c r="A1" s="15" t="s">
        <v>186</v>
      </c>
      <c r="B1" s="4"/>
      <c r="C1" s="44"/>
      <c r="D1" s="4"/>
      <c r="E1" s="4"/>
      <c r="F1" s="44"/>
      <c r="G1" s="4"/>
      <c r="H1" s="4"/>
      <c r="I1" s="44"/>
      <c r="J1" s="4"/>
      <c r="K1" s="4"/>
      <c r="L1" s="44"/>
    </row>
    <row r="2" spans="1:12">
      <c r="A2" s="15"/>
      <c r="B2" s="4"/>
      <c r="C2" s="44"/>
      <c r="D2" s="4"/>
      <c r="E2" s="4"/>
      <c r="F2" s="44"/>
      <c r="G2" s="4"/>
      <c r="H2" s="4"/>
      <c r="I2" s="44"/>
      <c r="J2" s="4"/>
      <c r="K2" s="4"/>
      <c r="L2" s="44"/>
    </row>
    <row r="3" spans="1:12">
      <c r="A3" s="16"/>
      <c r="B3" s="1"/>
      <c r="C3" s="45"/>
      <c r="D3" s="1"/>
      <c r="E3" s="1"/>
      <c r="F3" s="45"/>
      <c r="G3" s="1"/>
      <c r="H3" s="1"/>
      <c r="I3" s="45"/>
      <c r="J3" s="1"/>
      <c r="K3" s="1"/>
      <c r="L3" s="48" t="s">
        <v>187</v>
      </c>
    </row>
    <row r="4" spans="1:12">
      <c r="A4" s="4"/>
      <c r="B4" s="319" t="s">
        <v>30</v>
      </c>
      <c r="C4" s="319"/>
      <c r="D4" s="319"/>
      <c r="E4" s="319"/>
      <c r="F4" s="319"/>
      <c r="G4" s="17"/>
      <c r="H4" s="319" t="s">
        <v>31</v>
      </c>
      <c r="I4" s="319"/>
      <c r="J4" s="319"/>
      <c r="K4" s="319"/>
      <c r="L4" s="319"/>
    </row>
    <row r="5" spans="1:12">
      <c r="A5" s="4"/>
      <c r="B5" s="318">
        <v>2012</v>
      </c>
      <c r="C5" s="318"/>
      <c r="D5" s="18"/>
      <c r="E5" s="318">
        <v>2013</v>
      </c>
      <c r="F5" s="318"/>
      <c r="G5" s="18"/>
      <c r="H5" s="318">
        <v>2012</v>
      </c>
      <c r="I5" s="318"/>
      <c r="J5" s="18"/>
      <c r="K5" s="318">
        <v>2013</v>
      </c>
      <c r="L5" s="318"/>
    </row>
    <row r="6" spans="1:12">
      <c r="A6" s="13"/>
      <c r="B6" s="19" t="s">
        <v>49</v>
      </c>
      <c r="C6" s="46" t="s">
        <v>26</v>
      </c>
      <c r="D6" s="19"/>
      <c r="E6" s="19" t="s">
        <v>49</v>
      </c>
      <c r="F6" s="46" t="s">
        <v>26</v>
      </c>
      <c r="G6" s="19"/>
      <c r="H6" s="19" t="s">
        <v>49</v>
      </c>
      <c r="I6" s="46" t="s">
        <v>26</v>
      </c>
      <c r="J6" s="19"/>
      <c r="K6" s="19" t="s">
        <v>49</v>
      </c>
      <c r="L6" s="46" t="s">
        <v>26</v>
      </c>
    </row>
    <row r="8" spans="1:12">
      <c r="A8" s="315" t="s">
        <v>168</v>
      </c>
      <c r="B8" s="315"/>
      <c r="C8" s="315"/>
      <c r="D8" s="315"/>
      <c r="E8" s="315"/>
      <c r="F8" s="315"/>
      <c r="G8" s="315"/>
      <c r="H8" s="315"/>
      <c r="I8" s="315"/>
      <c r="J8" s="315"/>
      <c r="K8" s="315"/>
      <c r="L8" s="315"/>
    </row>
    <row r="9" spans="1:12">
      <c r="A9" s="2" t="s">
        <v>169</v>
      </c>
      <c r="B9" s="12"/>
      <c r="C9" s="3"/>
      <c r="D9" s="12"/>
      <c r="E9" s="12"/>
      <c r="F9" s="3"/>
      <c r="G9" s="12"/>
      <c r="H9" s="12"/>
      <c r="I9" s="3"/>
      <c r="J9" s="12"/>
      <c r="K9" s="12"/>
      <c r="L9" s="3"/>
    </row>
    <row r="10" spans="1:12">
      <c r="A10" t="s">
        <v>56</v>
      </c>
      <c r="B10" s="10">
        <v>506.3</v>
      </c>
      <c r="C10" s="3">
        <v>122299.619647894</v>
      </c>
      <c r="D10" s="10"/>
      <c r="E10" s="10">
        <v>470.1</v>
      </c>
      <c r="F10" s="3">
        <v>107991.095571495</v>
      </c>
      <c r="G10" s="10"/>
      <c r="H10" s="41" t="s">
        <v>185</v>
      </c>
      <c r="I10" s="47" t="s">
        <v>185</v>
      </c>
      <c r="J10" s="10"/>
      <c r="K10" s="41" t="s">
        <v>185</v>
      </c>
      <c r="L10" s="47" t="s">
        <v>185</v>
      </c>
    </row>
    <row r="11" spans="1:12">
      <c r="A11" t="s">
        <v>57</v>
      </c>
      <c r="B11" s="10">
        <v>2.7</v>
      </c>
      <c r="C11" s="3">
        <v>916.32589567811897</v>
      </c>
      <c r="D11" s="10"/>
      <c r="E11" s="10">
        <v>4</v>
      </c>
      <c r="F11" s="3">
        <v>1400.14596859617</v>
      </c>
      <c r="G11" s="10"/>
      <c r="H11" s="41" t="s">
        <v>185</v>
      </c>
      <c r="I11" s="47" t="s">
        <v>185</v>
      </c>
      <c r="J11" s="10"/>
      <c r="K11" s="41" t="s">
        <v>185</v>
      </c>
      <c r="L11" s="47" t="s">
        <v>185</v>
      </c>
    </row>
    <row r="12" spans="1:12">
      <c r="A12" t="s">
        <v>58</v>
      </c>
      <c r="B12" s="10">
        <v>1</v>
      </c>
      <c r="C12" s="3">
        <v>172.36368619308399</v>
      </c>
      <c r="D12" s="10"/>
      <c r="E12" s="10">
        <v>1.1000000000000001</v>
      </c>
      <c r="F12" s="3">
        <v>158.50564582315999</v>
      </c>
      <c r="G12" s="10"/>
      <c r="H12" s="41" t="s">
        <v>185</v>
      </c>
      <c r="I12" s="47" t="s">
        <v>185</v>
      </c>
      <c r="J12" s="10"/>
      <c r="K12" s="41" t="s">
        <v>185</v>
      </c>
      <c r="L12" s="47" t="s">
        <v>185</v>
      </c>
    </row>
    <row r="13" spans="1:12">
      <c r="A13" t="s">
        <v>59</v>
      </c>
      <c r="B13" s="10">
        <v>77.8</v>
      </c>
      <c r="C13" s="3">
        <v>16549.793708889501</v>
      </c>
      <c r="D13" s="10"/>
      <c r="E13" s="10">
        <v>65.099999999999994</v>
      </c>
      <c r="F13" s="3">
        <v>13225.0507683614</v>
      </c>
      <c r="G13" s="10"/>
      <c r="H13" s="41" t="s">
        <v>185</v>
      </c>
      <c r="I13" s="47" t="s">
        <v>185</v>
      </c>
      <c r="J13" s="10"/>
      <c r="K13" s="41" t="s">
        <v>185</v>
      </c>
      <c r="L13" s="47" t="s">
        <v>185</v>
      </c>
    </row>
    <row r="14" spans="1:12">
      <c r="A14" t="s">
        <v>60</v>
      </c>
      <c r="B14" s="10">
        <v>2.1</v>
      </c>
      <c r="C14" s="3">
        <v>440.48436420829597</v>
      </c>
      <c r="D14" s="10"/>
      <c r="E14" s="10">
        <v>2.4</v>
      </c>
      <c r="F14" s="3">
        <v>420.85134683215398</v>
      </c>
      <c r="G14" s="10"/>
      <c r="H14" s="41" t="s">
        <v>185</v>
      </c>
      <c r="I14" s="47" t="s">
        <v>185</v>
      </c>
      <c r="J14" s="10"/>
      <c r="K14" s="41" t="s">
        <v>185</v>
      </c>
      <c r="L14" s="47" t="s">
        <v>185</v>
      </c>
    </row>
    <row r="15" spans="1:12">
      <c r="A15" t="s">
        <v>61</v>
      </c>
      <c r="B15" s="10">
        <v>843</v>
      </c>
      <c r="C15" s="3">
        <v>174060.74325232199</v>
      </c>
      <c r="D15" s="10"/>
      <c r="E15" s="10">
        <v>788.6</v>
      </c>
      <c r="F15" s="3">
        <v>155224.26953661599</v>
      </c>
      <c r="G15" s="10"/>
      <c r="H15" s="41" t="s">
        <v>185</v>
      </c>
      <c r="I15" s="47" t="s">
        <v>185</v>
      </c>
      <c r="J15" s="10"/>
      <c r="K15" s="41" t="s">
        <v>185</v>
      </c>
      <c r="L15" s="47" t="s">
        <v>185</v>
      </c>
    </row>
    <row r="16" spans="1:12">
      <c r="A16" t="s">
        <v>62</v>
      </c>
      <c r="B16" s="41" t="s">
        <v>185</v>
      </c>
      <c r="C16" s="47" t="s">
        <v>185</v>
      </c>
      <c r="D16" s="10"/>
      <c r="E16" s="41" t="s">
        <v>185</v>
      </c>
      <c r="F16" s="47" t="s">
        <v>185</v>
      </c>
      <c r="G16" s="10"/>
      <c r="H16" s="41" t="s">
        <v>185</v>
      </c>
      <c r="I16" s="47" t="s">
        <v>185</v>
      </c>
      <c r="J16" s="10"/>
      <c r="K16" s="41" t="s">
        <v>185</v>
      </c>
      <c r="L16" s="47" t="s">
        <v>185</v>
      </c>
    </row>
    <row r="17" spans="1:12">
      <c r="A17" t="s">
        <v>63</v>
      </c>
      <c r="B17" s="10">
        <v>1838.5</v>
      </c>
      <c r="C17" s="3">
        <v>414600.57362328802</v>
      </c>
      <c r="D17" s="10"/>
      <c r="E17" s="10">
        <v>1319.8</v>
      </c>
      <c r="F17" s="3">
        <v>282746.99222986901</v>
      </c>
      <c r="G17" s="10"/>
      <c r="H17" s="10">
        <v>0.1</v>
      </c>
      <c r="I17" s="3">
        <v>21.996144016920599</v>
      </c>
      <c r="J17" s="10"/>
      <c r="K17" s="10">
        <v>0.1</v>
      </c>
      <c r="L17" s="3">
        <v>20.896336816074498</v>
      </c>
    </row>
    <row r="18" spans="1:12">
      <c r="A18" t="s">
        <v>64</v>
      </c>
      <c r="B18" s="10">
        <v>10.7</v>
      </c>
      <c r="C18" s="3">
        <v>4865.8157031810597</v>
      </c>
      <c r="D18" s="10"/>
      <c r="E18" s="10">
        <v>31.6</v>
      </c>
      <c r="F18" s="3">
        <v>14714.9542850293</v>
      </c>
      <c r="G18" s="10"/>
      <c r="H18" s="41" t="s">
        <v>185</v>
      </c>
      <c r="I18" s="47" t="s">
        <v>185</v>
      </c>
      <c r="J18" s="10"/>
      <c r="K18" s="41" t="s">
        <v>185</v>
      </c>
      <c r="L18" s="47" t="s">
        <v>185</v>
      </c>
    </row>
    <row r="19" spans="1:12">
      <c r="A19" t="s">
        <v>65</v>
      </c>
      <c r="B19" s="10">
        <v>903.85</v>
      </c>
      <c r="C19" s="3">
        <v>28114.108934214</v>
      </c>
      <c r="D19" s="10"/>
      <c r="E19" s="10">
        <v>868.45</v>
      </c>
      <c r="F19" s="3">
        <v>26121.568703976202</v>
      </c>
      <c r="G19" s="10"/>
      <c r="H19" s="41" t="s">
        <v>185</v>
      </c>
      <c r="I19" s="47" t="s">
        <v>185</v>
      </c>
      <c r="J19" s="10"/>
      <c r="K19" s="41" t="s">
        <v>185</v>
      </c>
      <c r="L19" s="47" t="s">
        <v>185</v>
      </c>
    </row>
    <row r="20" spans="1:12">
      <c r="A20"/>
      <c r="B20" s="10"/>
      <c r="C20" s="3"/>
      <c r="D20" s="10"/>
      <c r="E20" s="10"/>
      <c r="F20" s="3"/>
      <c r="G20" s="10"/>
      <c r="H20" s="41"/>
      <c r="I20" s="47"/>
      <c r="J20" s="10"/>
      <c r="K20" s="41"/>
      <c r="L20" s="47"/>
    </row>
    <row r="21" spans="1:12">
      <c r="A21" s="2" t="s">
        <v>170</v>
      </c>
      <c r="B21" s="10"/>
      <c r="C21" s="3"/>
      <c r="D21" s="10"/>
      <c r="E21" s="10"/>
      <c r="F21" s="3"/>
      <c r="G21" s="10"/>
      <c r="H21" s="10"/>
      <c r="I21" s="3"/>
      <c r="J21" s="10"/>
      <c r="K21" s="10"/>
      <c r="L21" s="3"/>
    </row>
    <row r="22" spans="1:12">
      <c r="A22" t="s">
        <v>66</v>
      </c>
      <c r="B22" s="10">
        <v>0.1</v>
      </c>
      <c r="C22" s="3">
        <v>53.048388090352198</v>
      </c>
      <c r="D22" s="10"/>
      <c r="E22" s="10">
        <v>0.1</v>
      </c>
      <c r="F22" s="3">
        <v>51.722178388093397</v>
      </c>
      <c r="G22" s="10"/>
      <c r="H22" s="41" t="s">
        <v>185</v>
      </c>
      <c r="I22" s="47" t="s">
        <v>185</v>
      </c>
      <c r="J22" s="10"/>
      <c r="K22" s="41" t="s">
        <v>185</v>
      </c>
      <c r="L22" s="47" t="s">
        <v>185</v>
      </c>
    </row>
    <row r="23" spans="1:12">
      <c r="A23" t="s">
        <v>67</v>
      </c>
      <c r="B23" s="10">
        <v>5.7</v>
      </c>
      <c r="C23" s="3">
        <v>9739.2382671160594</v>
      </c>
      <c r="D23" s="10"/>
      <c r="E23" s="10">
        <v>4.0999999999999996</v>
      </c>
      <c r="F23" s="3">
        <v>6872.3140761697396</v>
      </c>
      <c r="G23" s="10"/>
      <c r="H23" s="41" t="s">
        <v>185</v>
      </c>
      <c r="I23" s="47" t="s">
        <v>185</v>
      </c>
      <c r="J23" s="10"/>
      <c r="K23" s="41" t="s">
        <v>185</v>
      </c>
      <c r="L23" s="47" t="s">
        <v>185</v>
      </c>
    </row>
    <row r="24" spans="1:12">
      <c r="A24" t="s">
        <v>68</v>
      </c>
      <c r="B24" s="10">
        <v>1.9</v>
      </c>
      <c r="C24" s="3">
        <v>1498.12525662194</v>
      </c>
      <c r="D24" s="10"/>
      <c r="E24" s="10">
        <v>1.7</v>
      </c>
      <c r="F24" s="3">
        <v>1308.2575925195399</v>
      </c>
      <c r="G24" s="10"/>
      <c r="H24" s="41" t="s">
        <v>185</v>
      </c>
      <c r="I24" s="47" t="s">
        <v>185</v>
      </c>
      <c r="J24" s="10"/>
      <c r="K24" s="41" t="s">
        <v>185</v>
      </c>
      <c r="L24" s="47" t="s">
        <v>185</v>
      </c>
    </row>
    <row r="25" spans="1:12">
      <c r="A25" t="s">
        <v>69</v>
      </c>
      <c r="B25" s="41" t="s">
        <v>185</v>
      </c>
      <c r="C25" s="47" t="s">
        <v>185</v>
      </c>
      <c r="D25" s="10"/>
      <c r="E25" s="41" t="s">
        <v>185</v>
      </c>
      <c r="F25" s="47" t="s">
        <v>185</v>
      </c>
      <c r="G25" s="10"/>
      <c r="H25" s="41" t="s">
        <v>185</v>
      </c>
      <c r="I25" s="47" t="s">
        <v>185</v>
      </c>
      <c r="J25" s="10"/>
      <c r="K25" s="41" t="s">
        <v>185</v>
      </c>
      <c r="L25" s="47" t="s">
        <v>185</v>
      </c>
    </row>
    <row r="26" spans="1:12">
      <c r="A26" t="s">
        <v>70</v>
      </c>
      <c r="B26" s="41" t="s">
        <v>185</v>
      </c>
      <c r="C26" s="47" t="s">
        <v>185</v>
      </c>
      <c r="D26" s="10"/>
      <c r="E26" s="41" t="s">
        <v>185</v>
      </c>
      <c r="F26" s="47" t="s">
        <v>185</v>
      </c>
      <c r="G26" s="10"/>
      <c r="H26" s="41" t="s">
        <v>185</v>
      </c>
      <c r="I26" s="47" t="s">
        <v>185</v>
      </c>
      <c r="J26" s="10"/>
      <c r="K26" s="41" t="s">
        <v>185</v>
      </c>
      <c r="L26" s="47" t="s">
        <v>185</v>
      </c>
    </row>
    <row r="27" spans="1:12">
      <c r="A27" t="s">
        <v>71</v>
      </c>
      <c r="B27" s="10">
        <v>0.1</v>
      </c>
      <c r="C27" s="3">
        <v>31.767037724633401</v>
      </c>
      <c r="D27" s="10"/>
      <c r="E27" s="10">
        <v>0.1</v>
      </c>
      <c r="F27" s="3">
        <v>31.8623388378073</v>
      </c>
      <c r="G27" s="10"/>
      <c r="H27" s="41" t="s">
        <v>185</v>
      </c>
      <c r="I27" s="47" t="s">
        <v>185</v>
      </c>
      <c r="J27" s="10"/>
      <c r="K27" s="41" t="s">
        <v>185</v>
      </c>
      <c r="L27" s="47" t="s">
        <v>185</v>
      </c>
    </row>
    <row r="28" spans="1:12">
      <c r="A28" t="s">
        <v>72</v>
      </c>
      <c r="B28" s="41" t="s">
        <v>185</v>
      </c>
      <c r="C28" s="47" t="s">
        <v>185</v>
      </c>
      <c r="D28" s="10"/>
      <c r="E28" s="41" t="s">
        <v>185</v>
      </c>
      <c r="F28" s="47" t="s">
        <v>185</v>
      </c>
      <c r="G28" s="10"/>
      <c r="H28" s="41" t="s">
        <v>185</v>
      </c>
      <c r="I28" s="47" t="s">
        <v>185</v>
      </c>
      <c r="J28" s="10"/>
      <c r="K28" s="41" t="s">
        <v>185</v>
      </c>
      <c r="L28" s="47" t="s">
        <v>185</v>
      </c>
    </row>
    <row r="29" spans="1:12">
      <c r="A29"/>
      <c r="B29" s="41"/>
      <c r="C29" s="47"/>
      <c r="D29" s="10"/>
      <c r="E29" s="41"/>
      <c r="F29" s="47"/>
      <c r="G29" s="10"/>
      <c r="H29" s="41"/>
      <c r="I29" s="47"/>
      <c r="J29" s="10"/>
      <c r="K29" s="41"/>
      <c r="L29" s="47"/>
    </row>
    <row r="30" spans="1:12">
      <c r="A30" s="2" t="s">
        <v>171</v>
      </c>
      <c r="B30" s="10"/>
      <c r="C30" s="3"/>
      <c r="D30" s="10"/>
      <c r="E30" s="10"/>
      <c r="F30" s="3"/>
      <c r="G30" s="10"/>
      <c r="H30" s="10"/>
      <c r="I30" s="3"/>
      <c r="J30" s="10"/>
      <c r="K30" s="10"/>
      <c r="L30" s="3"/>
    </row>
    <row r="31" spans="1:12">
      <c r="A31" t="s">
        <v>73</v>
      </c>
      <c r="B31" s="10">
        <v>24.7</v>
      </c>
      <c r="C31" s="3">
        <v>9261.8799999999992</v>
      </c>
      <c r="D31" s="10"/>
      <c r="E31" s="10">
        <v>34.700000000000003</v>
      </c>
      <c r="F31" s="3">
        <v>17905.830000000002</v>
      </c>
      <c r="G31" s="10"/>
      <c r="H31" s="10">
        <v>2</v>
      </c>
      <c r="I31" s="3">
        <v>670.2</v>
      </c>
      <c r="J31" s="10"/>
      <c r="K31" s="10">
        <v>2</v>
      </c>
      <c r="L31" s="3">
        <v>681</v>
      </c>
    </row>
    <row r="32" spans="1:12">
      <c r="A32" t="s">
        <v>74</v>
      </c>
      <c r="B32" s="10">
        <v>0.1</v>
      </c>
      <c r="C32" s="3">
        <v>28.479671450277898</v>
      </c>
      <c r="D32" s="10"/>
      <c r="E32" s="10">
        <v>0.1</v>
      </c>
      <c r="F32" s="3">
        <v>29.533419293938199</v>
      </c>
      <c r="G32" s="10"/>
      <c r="H32" s="41" t="s">
        <v>185</v>
      </c>
      <c r="I32" s="47" t="s">
        <v>185</v>
      </c>
      <c r="J32" s="10"/>
      <c r="K32" s="41" t="s">
        <v>185</v>
      </c>
      <c r="L32" s="47" t="s">
        <v>185</v>
      </c>
    </row>
    <row r="33" spans="1:12">
      <c r="A33" t="s">
        <v>75</v>
      </c>
      <c r="B33" s="10">
        <v>15.5</v>
      </c>
      <c r="C33" s="3">
        <v>23831.41</v>
      </c>
      <c r="D33" s="10"/>
      <c r="E33" s="10">
        <v>11.9</v>
      </c>
      <c r="F33" s="3">
        <v>18607.4111769677</v>
      </c>
      <c r="G33" s="10"/>
      <c r="H33" s="41" t="s">
        <v>185</v>
      </c>
      <c r="I33" s="47" t="s">
        <v>185</v>
      </c>
      <c r="J33" s="10"/>
      <c r="K33" s="41" t="s">
        <v>185</v>
      </c>
      <c r="L33" s="47" t="s">
        <v>185</v>
      </c>
    </row>
    <row r="34" spans="1:12">
      <c r="A34" t="s">
        <v>76</v>
      </c>
      <c r="B34" s="10">
        <v>2.1</v>
      </c>
      <c r="C34" s="3">
        <v>1233.81952733963</v>
      </c>
      <c r="D34" s="10"/>
      <c r="E34" s="10">
        <v>1.9</v>
      </c>
      <c r="F34" s="3">
        <v>1363.0180578453401</v>
      </c>
      <c r="G34" s="10"/>
      <c r="H34" s="41" t="s">
        <v>185</v>
      </c>
      <c r="I34" s="47" t="s">
        <v>185</v>
      </c>
      <c r="J34" s="10"/>
      <c r="K34" s="41" t="s">
        <v>185</v>
      </c>
      <c r="L34" s="47" t="s">
        <v>185</v>
      </c>
    </row>
    <row r="35" spans="1:12">
      <c r="A35" t="s">
        <v>77</v>
      </c>
      <c r="B35" s="10">
        <v>87.9</v>
      </c>
      <c r="C35" s="3">
        <v>18458.34</v>
      </c>
      <c r="D35" s="10"/>
      <c r="E35" s="10">
        <v>78.900000000000006</v>
      </c>
      <c r="F35" s="3">
        <v>18949.59</v>
      </c>
      <c r="G35" s="10"/>
      <c r="H35" s="41" t="s">
        <v>185</v>
      </c>
      <c r="I35" s="47" t="s">
        <v>185</v>
      </c>
      <c r="J35" s="10"/>
      <c r="K35" s="41" t="s">
        <v>185</v>
      </c>
      <c r="L35" s="47" t="s">
        <v>185</v>
      </c>
    </row>
    <row r="36" spans="1:12">
      <c r="A36" t="s">
        <v>78</v>
      </c>
      <c r="B36" s="10">
        <v>2</v>
      </c>
      <c r="C36" s="3">
        <v>1831.65674235803</v>
      </c>
      <c r="D36" s="10"/>
      <c r="E36" s="10">
        <v>2</v>
      </c>
      <c r="F36" s="3">
        <v>1831.65674235803</v>
      </c>
      <c r="G36" s="10"/>
      <c r="H36" s="41" t="s">
        <v>185</v>
      </c>
      <c r="I36" s="47" t="s">
        <v>185</v>
      </c>
      <c r="J36" s="10"/>
      <c r="K36" s="41" t="s">
        <v>185</v>
      </c>
      <c r="L36" s="47" t="s">
        <v>185</v>
      </c>
    </row>
    <row r="37" spans="1:12">
      <c r="A37" t="s">
        <v>79</v>
      </c>
      <c r="B37" s="10">
        <v>0.9</v>
      </c>
      <c r="C37" s="3">
        <v>998.22672774585499</v>
      </c>
      <c r="D37" s="10"/>
      <c r="E37" s="10">
        <v>0.6</v>
      </c>
      <c r="F37" s="3">
        <v>745.34262338357098</v>
      </c>
      <c r="G37" s="10"/>
      <c r="H37" s="41" t="s">
        <v>185</v>
      </c>
      <c r="I37" s="47" t="s">
        <v>185</v>
      </c>
      <c r="J37" s="10"/>
      <c r="K37" s="41" t="s">
        <v>185</v>
      </c>
      <c r="L37" s="47" t="s">
        <v>185</v>
      </c>
    </row>
    <row r="38" spans="1:12">
      <c r="A38" t="s">
        <v>80</v>
      </c>
      <c r="B38" s="10">
        <v>0.7</v>
      </c>
      <c r="C38" s="3">
        <v>343.57818514646999</v>
      </c>
      <c r="D38" s="10"/>
      <c r="E38" s="10">
        <v>0.7</v>
      </c>
      <c r="F38" s="3">
        <v>376.21811273538498</v>
      </c>
      <c r="G38" s="10"/>
      <c r="H38" s="41" t="s">
        <v>185</v>
      </c>
      <c r="I38" s="47" t="s">
        <v>185</v>
      </c>
      <c r="J38" s="10"/>
      <c r="K38" s="41" t="s">
        <v>185</v>
      </c>
      <c r="L38" s="47" t="s">
        <v>185</v>
      </c>
    </row>
    <row r="39" spans="1:12">
      <c r="A39" t="s">
        <v>81</v>
      </c>
      <c r="B39" s="10">
        <v>10.3</v>
      </c>
      <c r="C39" s="3">
        <v>5953.49003247369</v>
      </c>
      <c r="D39" s="10"/>
      <c r="E39" s="10">
        <v>9.9</v>
      </c>
      <c r="F39" s="3">
        <v>6300.2374762097097</v>
      </c>
      <c r="G39" s="10"/>
      <c r="H39" s="41" t="s">
        <v>185</v>
      </c>
      <c r="I39" s="47" t="s">
        <v>185</v>
      </c>
      <c r="J39" s="10"/>
      <c r="K39" s="41" t="s">
        <v>185</v>
      </c>
      <c r="L39" s="47" t="s">
        <v>185</v>
      </c>
    </row>
    <row r="40" spans="1:12">
      <c r="A40" t="s">
        <v>82</v>
      </c>
      <c r="B40" s="10">
        <v>7.3</v>
      </c>
      <c r="C40" s="3">
        <v>3670.4379819997598</v>
      </c>
      <c r="D40" s="10"/>
      <c r="E40" s="10">
        <v>6.9</v>
      </c>
      <c r="F40" s="3">
        <v>4083.3873949609101</v>
      </c>
      <c r="G40" s="10"/>
      <c r="H40" s="41" t="s">
        <v>185</v>
      </c>
      <c r="I40" s="47" t="s">
        <v>185</v>
      </c>
      <c r="J40" s="10"/>
      <c r="K40" s="41" t="s">
        <v>185</v>
      </c>
      <c r="L40" s="47" t="s">
        <v>185</v>
      </c>
    </row>
    <row r="41" spans="1:12">
      <c r="A41" t="s">
        <v>83</v>
      </c>
      <c r="B41" s="10">
        <v>65.900000000000006</v>
      </c>
      <c r="C41" s="3">
        <v>39313.947268067997</v>
      </c>
      <c r="D41" s="10"/>
      <c r="E41" s="10">
        <v>65.099999999999994</v>
      </c>
      <c r="F41" s="3">
        <v>44778.705252281703</v>
      </c>
      <c r="G41" s="10"/>
      <c r="H41" s="41" t="s">
        <v>185</v>
      </c>
      <c r="I41" s="47" t="s">
        <v>185</v>
      </c>
      <c r="J41" s="10"/>
      <c r="K41" s="41" t="s">
        <v>185</v>
      </c>
      <c r="L41" s="47" t="s">
        <v>185</v>
      </c>
    </row>
    <row r="42" spans="1:12">
      <c r="A42" t="s">
        <v>84</v>
      </c>
      <c r="B42" s="10">
        <v>0.9</v>
      </c>
      <c r="C42" s="3">
        <v>1603.8468088090899</v>
      </c>
      <c r="D42" s="10"/>
      <c r="E42" s="10">
        <v>1.2</v>
      </c>
      <c r="F42" s="3">
        <v>2221.8624458035301</v>
      </c>
      <c r="G42" s="10"/>
      <c r="H42" s="41" t="s">
        <v>185</v>
      </c>
      <c r="I42" s="47" t="s">
        <v>185</v>
      </c>
      <c r="J42" s="10"/>
      <c r="K42" s="41" t="s">
        <v>185</v>
      </c>
      <c r="L42" s="47" t="s">
        <v>185</v>
      </c>
    </row>
    <row r="43" spans="1:12">
      <c r="A43" t="s">
        <v>85</v>
      </c>
      <c r="B43" s="10">
        <v>8.6</v>
      </c>
      <c r="C43" s="3">
        <v>1825.1166900000001</v>
      </c>
      <c r="D43" s="10"/>
      <c r="E43" s="10">
        <v>8.4</v>
      </c>
      <c r="F43" s="3">
        <v>1832.25</v>
      </c>
      <c r="G43" s="10"/>
      <c r="H43" s="41" t="s">
        <v>185</v>
      </c>
      <c r="I43" s="47" t="s">
        <v>185</v>
      </c>
      <c r="J43" s="10"/>
      <c r="K43" s="41" t="s">
        <v>185</v>
      </c>
      <c r="L43" s="47" t="s">
        <v>185</v>
      </c>
    </row>
    <row r="44" spans="1:12">
      <c r="A44" t="s">
        <v>86</v>
      </c>
      <c r="B44" s="10">
        <v>3.1</v>
      </c>
      <c r="C44" s="3">
        <v>405.74640215390798</v>
      </c>
      <c r="D44" s="10"/>
      <c r="E44" s="10">
        <v>3.1</v>
      </c>
      <c r="F44" s="3">
        <v>344.07294902651398</v>
      </c>
      <c r="G44" s="10"/>
      <c r="H44" s="41" t="s">
        <v>185</v>
      </c>
      <c r="I44" s="47" t="s">
        <v>185</v>
      </c>
      <c r="J44" s="10"/>
      <c r="K44" s="41" t="s">
        <v>185</v>
      </c>
      <c r="L44" s="47" t="s">
        <v>185</v>
      </c>
    </row>
    <row r="45" spans="1:12">
      <c r="A45" t="s">
        <v>87</v>
      </c>
      <c r="B45" s="10">
        <v>1.2</v>
      </c>
      <c r="C45" s="3">
        <v>2317.6001128432999</v>
      </c>
      <c r="D45" s="10"/>
      <c r="E45" s="10">
        <v>1.1000000000000001</v>
      </c>
      <c r="F45" s="3">
        <v>2504.7463219553902</v>
      </c>
      <c r="G45" s="10"/>
      <c r="H45" s="41" t="s">
        <v>185</v>
      </c>
      <c r="I45" s="47" t="s">
        <v>185</v>
      </c>
      <c r="J45" s="10"/>
      <c r="K45" s="41" t="s">
        <v>185</v>
      </c>
      <c r="L45" s="47" t="s">
        <v>185</v>
      </c>
    </row>
    <row r="46" spans="1:12">
      <c r="A46" t="s">
        <v>88</v>
      </c>
      <c r="B46" s="41" t="s">
        <v>185</v>
      </c>
      <c r="C46" s="47" t="s">
        <v>185</v>
      </c>
      <c r="D46" s="10"/>
      <c r="E46" s="41" t="s">
        <v>185</v>
      </c>
      <c r="F46" s="47" t="s">
        <v>185</v>
      </c>
      <c r="G46" s="10"/>
      <c r="H46" s="41" t="s">
        <v>185</v>
      </c>
      <c r="I46" s="47" t="s">
        <v>185</v>
      </c>
      <c r="J46" s="10"/>
      <c r="K46" s="41" t="s">
        <v>185</v>
      </c>
      <c r="L46" s="47" t="s">
        <v>185</v>
      </c>
    </row>
    <row r="47" spans="1:12">
      <c r="A47" t="s">
        <v>89</v>
      </c>
      <c r="B47" s="10">
        <v>1.4</v>
      </c>
      <c r="C47" s="3">
        <v>519.52738109699101</v>
      </c>
      <c r="D47" s="10"/>
      <c r="E47" s="10">
        <v>1.6</v>
      </c>
      <c r="F47" s="3">
        <v>613.33918248364705</v>
      </c>
      <c r="G47" s="10"/>
      <c r="H47" s="41" t="s">
        <v>185</v>
      </c>
      <c r="I47" s="47" t="s">
        <v>185</v>
      </c>
      <c r="J47" s="10"/>
      <c r="K47" s="41" t="s">
        <v>185</v>
      </c>
      <c r="L47" s="47" t="s">
        <v>185</v>
      </c>
    </row>
    <row r="48" spans="1:12">
      <c r="A48" t="s">
        <v>90</v>
      </c>
      <c r="B48" s="10">
        <v>3</v>
      </c>
      <c r="C48" s="3">
        <v>944.74411322492494</v>
      </c>
      <c r="D48" s="10"/>
      <c r="E48" s="10">
        <v>2.7</v>
      </c>
      <c r="F48" s="3">
        <v>883.43022027662801</v>
      </c>
      <c r="G48" s="10"/>
      <c r="H48" s="41" t="s">
        <v>185</v>
      </c>
      <c r="I48" s="47" t="s">
        <v>185</v>
      </c>
      <c r="J48" s="10"/>
      <c r="K48" s="41" t="s">
        <v>185</v>
      </c>
      <c r="L48" s="47" t="s">
        <v>185</v>
      </c>
    </row>
    <row r="49" spans="1:12">
      <c r="A49" t="s">
        <v>91</v>
      </c>
      <c r="B49" s="10">
        <v>2.2000000000000002</v>
      </c>
      <c r="C49" s="3">
        <v>1162.1666644500499</v>
      </c>
      <c r="D49" s="10"/>
      <c r="E49" s="10">
        <v>2</v>
      </c>
      <c r="F49" s="3">
        <v>1175.9013613935499</v>
      </c>
      <c r="G49" s="10"/>
      <c r="H49" s="41" t="s">
        <v>185</v>
      </c>
      <c r="I49" s="47" t="s">
        <v>185</v>
      </c>
      <c r="J49" s="10"/>
      <c r="K49" s="41" t="s">
        <v>185</v>
      </c>
      <c r="L49" s="47" t="s">
        <v>185</v>
      </c>
    </row>
    <row r="50" spans="1:12">
      <c r="A50" t="s">
        <v>92</v>
      </c>
      <c r="B50" s="10">
        <v>0.8</v>
      </c>
      <c r="C50" s="3">
        <v>494.09842777551199</v>
      </c>
      <c r="D50" s="10"/>
      <c r="E50" s="10">
        <v>0.8</v>
      </c>
      <c r="F50" s="3">
        <v>569.20138879739</v>
      </c>
      <c r="G50" s="10"/>
      <c r="H50" s="41" t="s">
        <v>185</v>
      </c>
      <c r="I50" s="47" t="s">
        <v>185</v>
      </c>
      <c r="J50" s="10"/>
      <c r="K50" s="41" t="s">
        <v>185</v>
      </c>
      <c r="L50" s="47" t="s">
        <v>185</v>
      </c>
    </row>
    <row r="51" spans="1:12">
      <c r="A51" t="s">
        <v>93</v>
      </c>
      <c r="B51" s="10">
        <v>0.4</v>
      </c>
      <c r="C51" s="3">
        <v>380.72</v>
      </c>
      <c r="D51" s="10"/>
      <c r="E51" s="10">
        <v>0.5</v>
      </c>
      <c r="F51" s="3">
        <v>357.54</v>
      </c>
      <c r="G51" s="10"/>
      <c r="H51" s="41" t="s">
        <v>185</v>
      </c>
      <c r="I51" s="47" t="s">
        <v>185</v>
      </c>
      <c r="J51" s="10"/>
      <c r="K51" s="41" t="s">
        <v>185</v>
      </c>
      <c r="L51" s="47" t="s">
        <v>185</v>
      </c>
    </row>
    <row r="52" spans="1:12">
      <c r="A52" t="s">
        <v>94</v>
      </c>
      <c r="B52" s="10">
        <v>2.8</v>
      </c>
      <c r="C52" s="3">
        <v>4591.54</v>
      </c>
      <c r="D52" s="10"/>
      <c r="E52" s="10">
        <v>2.6</v>
      </c>
      <c r="F52" s="3">
        <v>6538.35</v>
      </c>
      <c r="G52" s="10"/>
      <c r="H52" s="41" t="s">
        <v>185</v>
      </c>
      <c r="I52" s="47" t="s">
        <v>185</v>
      </c>
      <c r="J52" s="10"/>
      <c r="K52" s="41" t="s">
        <v>185</v>
      </c>
      <c r="L52" s="47" t="s">
        <v>185</v>
      </c>
    </row>
    <row r="53" spans="1:12">
      <c r="A53" t="s">
        <v>95</v>
      </c>
      <c r="B53" s="10">
        <v>2.5</v>
      </c>
      <c r="C53" s="3">
        <v>1441.45</v>
      </c>
      <c r="D53" s="10"/>
      <c r="E53" s="10">
        <v>3</v>
      </c>
      <c r="F53" s="3">
        <v>1578.4</v>
      </c>
      <c r="G53" s="10"/>
      <c r="H53" s="41" t="s">
        <v>185</v>
      </c>
      <c r="I53" s="47" t="s">
        <v>185</v>
      </c>
      <c r="J53" s="10"/>
      <c r="K53" s="41" t="s">
        <v>185</v>
      </c>
      <c r="L53" s="47" t="s">
        <v>185</v>
      </c>
    </row>
    <row r="54" spans="1:12">
      <c r="A54" t="s">
        <v>96</v>
      </c>
      <c r="B54" s="10">
        <v>12.8</v>
      </c>
      <c r="C54" s="3">
        <v>11665.88</v>
      </c>
      <c r="D54" s="10"/>
      <c r="E54" s="10">
        <v>11.1</v>
      </c>
      <c r="F54" s="3">
        <v>11265.24</v>
      </c>
      <c r="G54" s="10"/>
      <c r="H54" s="41" t="s">
        <v>185</v>
      </c>
      <c r="I54" s="47" t="s">
        <v>185</v>
      </c>
      <c r="J54" s="10"/>
      <c r="K54" s="41" t="s">
        <v>185</v>
      </c>
      <c r="L54" s="47" t="s">
        <v>185</v>
      </c>
    </row>
    <row r="55" spans="1:12">
      <c r="A55" t="s">
        <v>97</v>
      </c>
      <c r="B55" s="10">
        <v>29.4</v>
      </c>
      <c r="C55" s="3">
        <v>19041.96</v>
      </c>
      <c r="D55" s="10"/>
      <c r="E55" s="10">
        <v>25.2</v>
      </c>
      <c r="F55" s="3">
        <v>16009.07</v>
      </c>
      <c r="G55" s="10"/>
      <c r="H55" s="41" t="s">
        <v>185</v>
      </c>
      <c r="I55" s="47" t="s">
        <v>185</v>
      </c>
      <c r="J55" s="10"/>
      <c r="K55" s="41" t="s">
        <v>185</v>
      </c>
      <c r="L55" s="47" t="s">
        <v>185</v>
      </c>
    </row>
    <row r="56" spans="1:12">
      <c r="A56" t="s">
        <v>98</v>
      </c>
      <c r="B56" s="41" t="s">
        <v>185</v>
      </c>
      <c r="C56" s="47" t="s">
        <v>185</v>
      </c>
      <c r="D56" s="10"/>
      <c r="E56" s="41" t="s">
        <v>185</v>
      </c>
      <c r="F56" s="47" t="s">
        <v>185</v>
      </c>
      <c r="G56" s="10"/>
      <c r="H56" s="41" t="s">
        <v>185</v>
      </c>
      <c r="I56" s="47" t="s">
        <v>185</v>
      </c>
      <c r="J56" s="10"/>
      <c r="K56" s="41" t="s">
        <v>185</v>
      </c>
      <c r="L56" s="47" t="s">
        <v>185</v>
      </c>
    </row>
    <row r="57" spans="1:12">
      <c r="A57" t="s">
        <v>99</v>
      </c>
      <c r="B57" s="10">
        <v>1.7</v>
      </c>
      <c r="C57" s="3">
        <v>789.90774313354996</v>
      </c>
      <c r="D57" s="10"/>
      <c r="E57" s="10">
        <v>1.5</v>
      </c>
      <c r="F57" s="3">
        <v>718.58372044472696</v>
      </c>
      <c r="G57" s="10"/>
      <c r="H57" s="41" t="s">
        <v>185</v>
      </c>
      <c r="I57" s="47" t="s">
        <v>185</v>
      </c>
      <c r="J57" s="10"/>
      <c r="K57" s="41" t="s">
        <v>185</v>
      </c>
      <c r="L57" s="47" t="s">
        <v>185</v>
      </c>
    </row>
    <row r="58" spans="1:12">
      <c r="A58" t="s">
        <v>100</v>
      </c>
      <c r="B58" s="10">
        <v>5.2</v>
      </c>
      <c r="C58" s="3">
        <v>5696.59</v>
      </c>
      <c r="D58" s="10"/>
      <c r="E58" s="10">
        <v>5</v>
      </c>
      <c r="F58" s="3">
        <v>5855.35</v>
      </c>
      <c r="G58" s="10"/>
      <c r="H58" s="41" t="s">
        <v>185</v>
      </c>
      <c r="I58" s="47" t="s">
        <v>185</v>
      </c>
      <c r="J58" s="10"/>
      <c r="K58" s="41" t="s">
        <v>185</v>
      </c>
      <c r="L58" s="47" t="s">
        <v>185</v>
      </c>
    </row>
    <row r="59" spans="1:12">
      <c r="A59" t="s">
        <v>101</v>
      </c>
      <c r="B59" s="10">
        <v>0.8</v>
      </c>
      <c r="C59" s="3">
        <v>431.16181115268398</v>
      </c>
      <c r="D59" s="10"/>
      <c r="E59" s="10">
        <v>0.7</v>
      </c>
      <c r="F59" s="3">
        <v>380.66198402142601</v>
      </c>
      <c r="G59" s="10"/>
      <c r="H59" s="41" t="s">
        <v>185</v>
      </c>
      <c r="I59" s="47" t="s">
        <v>185</v>
      </c>
      <c r="J59" s="10"/>
      <c r="K59" s="41" t="s">
        <v>185</v>
      </c>
      <c r="L59" s="47" t="s">
        <v>185</v>
      </c>
    </row>
    <row r="60" spans="1:12">
      <c r="A60" t="s">
        <v>102</v>
      </c>
      <c r="B60" s="10">
        <v>0.3</v>
      </c>
      <c r="C60" s="3">
        <v>144.55999797015099</v>
      </c>
      <c r="D60" s="10"/>
      <c r="E60" s="10">
        <v>0.2</v>
      </c>
      <c r="F60" s="3">
        <v>100.13189192732401</v>
      </c>
      <c r="G60" s="10"/>
      <c r="H60" s="41" t="s">
        <v>185</v>
      </c>
      <c r="I60" s="47" t="s">
        <v>185</v>
      </c>
      <c r="J60" s="10"/>
      <c r="K60" s="41" t="s">
        <v>185</v>
      </c>
      <c r="L60" s="47" t="s">
        <v>185</v>
      </c>
    </row>
    <row r="61" spans="1:12">
      <c r="A61" t="s">
        <v>103</v>
      </c>
      <c r="B61" s="10">
        <v>100.3</v>
      </c>
      <c r="C61" s="3">
        <v>34944.81</v>
      </c>
      <c r="D61" s="10"/>
      <c r="E61" s="10">
        <v>98.8</v>
      </c>
      <c r="F61" s="3">
        <v>36287.629999999997</v>
      </c>
      <c r="G61" s="10"/>
      <c r="H61" s="10">
        <v>2.9</v>
      </c>
      <c r="I61" s="3">
        <v>1004.31</v>
      </c>
      <c r="J61" s="10"/>
      <c r="K61" s="10">
        <v>2.9</v>
      </c>
      <c r="L61" s="3">
        <v>1058.51</v>
      </c>
    </row>
    <row r="62" spans="1:12">
      <c r="A62"/>
      <c r="B62" s="10"/>
      <c r="C62" s="3"/>
      <c r="D62" s="10"/>
      <c r="E62" s="10"/>
      <c r="F62" s="3"/>
      <c r="G62" s="10"/>
      <c r="H62" s="10"/>
      <c r="I62" s="3"/>
      <c r="J62" s="10"/>
      <c r="K62" s="10"/>
      <c r="L62" s="3"/>
    </row>
    <row r="63" spans="1:12">
      <c r="A63" s="2" t="s">
        <v>172</v>
      </c>
      <c r="B63" s="10"/>
      <c r="C63" s="3"/>
      <c r="D63" s="10"/>
      <c r="E63" s="10"/>
      <c r="F63" s="3"/>
      <c r="G63" s="10"/>
      <c r="H63" s="10"/>
      <c r="I63" s="3"/>
      <c r="J63" s="10"/>
      <c r="K63" s="10"/>
      <c r="L63" s="3"/>
    </row>
    <row r="64" spans="1:12">
      <c r="A64" t="s">
        <v>104</v>
      </c>
      <c r="B64" s="10">
        <v>84.1</v>
      </c>
      <c r="C64" s="3">
        <v>3744.7092279612998</v>
      </c>
      <c r="D64" s="10"/>
      <c r="E64" s="10">
        <v>88.1</v>
      </c>
      <c r="F64" s="3">
        <v>4134.64878316877</v>
      </c>
      <c r="G64" s="10"/>
      <c r="H64" s="41" t="s">
        <v>185</v>
      </c>
      <c r="I64" s="47" t="s">
        <v>185</v>
      </c>
      <c r="J64" s="10"/>
      <c r="K64" s="41" t="s">
        <v>185</v>
      </c>
      <c r="L64" s="47" t="s">
        <v>185</v>
      </c>
    </row>
    <row r="65" spans="1:14">
      <c r="A65" t="s">
        <v>105</v>
      </c>
      <c r="B65" s="41" t="s">
        <v>185</v>
      </c>
      <c r="C65" s="47" t="s">
        <v>185</v>
      </c>
      <c r="D65" s="10"/>
      <c r="E65" s="10">
        <v>0.1</v>
      </c>
      <c r="F65" s="3">
        <v>368.414644165911</v>
      </c>
      <c r="G65" s="10"/>
      <c r="H65" s="41" t="s">
        <v>185</v>
      </c>
      <c r="I65" s="47" t="s">
        <v>185</v>
      </c>
      <c r="J65" s="10"/>
      <c r="K65" s="41" t="s">
        <v>185</v>
      </c>
      <c r="L65" s="47" t="s">
        <v>185</v>
      </c>
    </row>
    <row r="66" spans="1:14">
      <c r="A66" t="s">
        <v>106</v>
      </c>
      <c r="B66" s="10">
        <v>0.2</v>
      </c>
      <c r="C66" s="3">
        <v>34.162628739063102</v>
      </c>
      <c r="D66" s="10"/>
      <c r="E66" s="41" t="s">
        <v>185</v>
      </c>
      <c r="F66" s="47" t="s">
        <v>185</v>
      </c>
      <c r="G66" s="10"/>
      <c r="H66" s="41" t="s">
        <v>185</v>
      </c>
      <c r="I66" s="47" t="s">
        <v>185</v>
      </c>
      <c r="J66" s="10"/>
      <c r="K66" s="41" t="s">
        <v>185</v>
      </c>
      <c r="L66" s="47" t="s">
        <v>185</v>
      </c>
    </row>
    <row r="67" spans="1:14">
      <c r="A67" t="s">
        <v>107</v>
      </c>
      <c r="B67" s="41" t="s">
        <v>185</v>
      </c>
      <c r="C67" s="47" t="s">
        <v>185</v>
      </c>
      <c r="D67" s="10"/>
      <c r="E67" s="41" t="s">
        <v>185</v>
      </c>
      <c r="F67" s="47" t="s">
        <v>185</v>
      </c>
      <c r="G67" s="10"/>
      <c r="H67" s="41" t="s">
        <v>185</v>
      </c>
      <c r="I67" s="47" t="s">
        <v>185</v>
      </c>
      <c r="J67" s="10"/>
      <c r="K67" s="41" t="s">
        <v>185</v>
      </c>
      <c r="L67" s="47" t="s">
        <v>185</v>
      </c>
    </row>
    <row r="68" spans="1:14">
      <c r="A68" t="s">
        <v>108</v>
      </c>
      <c r="B68" s="41" t="s">
        <v>185</v>
      </c>
      <c r="C68" s="47" t="s">
        <v>185</v>
      </c>
      <c r="D68" s="10"/>
      <c r="E68" s="41" t="s">
        <v>185</v>
      </c>
      <c r="F68" s="47" t="s">
        <v>185</v>
      </c>
      <c r="G68" s="10"/>
      <c r="H68" s="41" t="s">
        <v>185</v>
      </c>
      <c r="I68" s="47" t="s">
        <v>185</v>
      </c>
      <c r="J68" s="10"/>
      <c r="K68" s="41" t="s">
        <v>185</v>
      </c>
      <c r="L68" s="47" t="s">
        <v>185</v>
      </c>
    </row>
    <row r="69" spans="1:14">
      <c r="A69" t="s">
        <v>109</v>
      </c>
      <c r="B69" s="41" t="s">
        <v>185</v>
      </c>
      <c r="C69" s="47" t="s">
        <v>185</v>
      </c>
      <c r="D69" s="10"/>
      <c r="E69" s="41" t="s">
        <v>185</v>
      </c>
      <c r="F69" s="47" t="s">
        <v>185</v>
      </c>
      <c r="G69" s="10"/>
      <c r="H69" s="41" t="s">
        <v>185</v>
      </c>
      <c r="I69" s="47" t="s">
        <v>185</v>
      </c>
      <c r="J69" s="10"/>
      <c r="K69" s="41" t="s">
        <v>185</v>
      </c>
      <c r="L69" s="47" t="s">
        <v>185</v>
      </c>
    </row>
    <row r="70" spans="1:14">
      <c r="A70" t="s">
        <v>110</v>
      </c>
      <c r="B70" s="10">
        <v>3.7</v>
      </c>
      <c r="C70" s="3">
        <v>905.374715920786</v>
      </c>
      <c r="D70" s="10"/>
      <c r="E70" s="10">
        <v>4</v>
      </c>
      <c r="F70" s="3">
        <v>973.88955928776397</v>
      </c>
      <c r="G70" s="10"/>
      <c r="H70" s="41" t="s">
        <v>185</v>
      </c>
      <c r="I70" s="47" t="s">
        <v>185</v>
      </c>
      <c r="J70" s="10"/>
      <c r="K70" s="41" t="s">
        <v>185</v>
      </c>
      <c r="L70" s="47" t="s">
        <v>185</v>
      </c>
      <c r="N70" s="42" t="s">
        <v>185</v>
      </c>
    </row>
    <row r="71" spans="1:14">
      <c r="A71" t="s">
        <v>111</v>
      </c>
      <c r="B71" s="41" t="s">
        <v>185</v>
      </c>
      <c r="C71" s="47" t="s">
        <v>185</v>
      </c>
      <c r="D71" s="10"/>
      <c r="E71" s="41" t="s">
        <v>185</v>
      </c>
      <c r="F71" s="47" t="s">
        <v>185</v>
      </c>
      <c r="G71" s="10"/>
      <c r="H71" s="41" t="s">
        <v>185</v>
      </c>
      <c r="I71" s="47" t="s">
        <v>185</v>
      </c>
      <c r="J71" s="10"/>
      <c r="K71" s="41" t="s">
        <v>185</v>
      </c>
      <c r="L71" s="47" t="s">
        <v>185</v>
      </c>
    </row>
    <row r="72" spans="1:14">
      <c r="A72" t="s">
        <v>112</v>
      </c>
      <c r="B72" s="41" t="s">
        <v>185</v>
      </c>
      <c r="C72" s="47" t="s">
        <v>185</v>
      </c>
      <c r="D72" s="10"/>
      <c r="E72" s="41" t="s">
        <v>185</v>
      </c>
      <c r="F72" s="47" t="s">
        <v>185</v>
      </c>
      <c r="G72" s="10"/>
      <c r="H72" s="41" t="s">
        <v>185</v>
      </c>
      <c r="I72" s="47" t="s">
        <v>185</v>
      </c>
      <c r="J72" s="10"/>
      <c r="K72" s="41" t="s">
        <v>185</v>
      </c>
      <c r="L72" s="47" t="s">
        <v>185</v>
      </c>
    </row>
    <row r="73" spans="1:14">
      <c r="A73" t="s">
        <v>113</v>
      </c>
      <c r="B73" s="10">
        <v>14.1</v>
      </c>
      <c r="C73" s="3">
        <v>4423.1174349241701</v>
      </c>
      <c r="D73" s="10"/>
      <c r="E73" s="10">
        <v>14.1</v>
      </c>
      <c r="F73" s="3">
        <v>4418.6943174892403</v>
      </c>
      <c r="G73" s="10"/>
      <c r="H73" s="41" t="s">
        <v>185</v>
      </c>
      <c r="I73" s="47" t="s">
        <v>185</v>
      </c>
      <c r="J73" s="10"/>
      <c r="K73" s="41" t="s">
        <v>185</v>
      </c>
      <c r="L73" s="47" t="s">
        <v>185</v>
      </c>
    </row>
    <row r="74" spans="1:14">
      <c r="A74" t="s">
        <v>114</v>
      </c>
      <c r="B74" s="41" t="s">
        <v>185</v>
      </c>
      <c r="C74" s="47" t="s">
        <v>185</v>
      </c>
      <c r="D74" s="10"/>
      <c r="E74" s="41" t="s">
        <v>185</v>
      </c>
      <c r="F74" s="47" t="s">
        <v>185</v>
      </c>
      <c r="G74" s="10"/>
      <c r="H74" s="41" t="s">
        <v>185</v>
      </c>
      <c r="I74" s="47" t="s">
        <v>185</v>
      </c>
      <c r="J74" s="10"/>
      <c r="K74" s="41" t="s">
        <v>185</v>
      </c>
      <c r="L74" s="47" t="s">
        <v>185</v>
      </c>
    </row>
    <row r="75" spans="1:14">
      <c r="A75" t="s">
        <v>115</v>
      </c>
      <c r="B75" s="10">
        <v>19</v>
      </c>
      <c r="C75" s="3">
        <v>6794.9791302003896</v>
      </c>
      <c r="D75" s="10"/>
      <c r="E75" s="10">
        <v>19.100000000000001</v>
      </c>
      <c r="F75" s="3">
        <v>7199.6022558797904</v>
      </c>
      <c r="G75" s="10"/>
      <c r="H75" s="41" t="s">
        <v>185</v>
      </c>
      <c r="I75" s="47" t="s">
        <v>185</v>
      </c>
      <c r="J75" s="10"/>
      <c r="K75" s="41" t="s">
        <v>185</v>
      </c>
      <c r="L75" s="47" t="s">
        <v>185</v>
      </c>
    </row>
    <row r="76" spans="1:14">
      <c r="A76" t="s">
        <v>116</v>
      </c>
      <c r="B76" s="40" t="s">
        <v>185</v>
      </c>
      <c r="C76" s="3">
        <v>7996.390668</v>
      </c>
      <c r="D76" s="10"/>
      <c r="E76" s="40" t="s">
        <v>185</v>
      </c>
      <c r="F76" s="3">
        <v>8324.2426853880006</v>
      </c>
      <c r="G76" s="10"/>
      <c r="H76" s="40" t="s">
        <v>185</v>
      </c>
      <c r="I76" s="47" t="s">
        <v>185</v>
      </c>
      <c r="J76" s="10"/>
      <c r="K76" s="40" t="s">
        <v>185</v>
      </c>
      <c r="L76" s="47" t="s">
        <v>185</v>
      </c>
    </row>
    <row r="77" spans="1:14">
      <c r="A77"/>
      <c r="B77" s="40"/>
      <c r="C77" s="3"/>
      <c r="D77" s="10"/>
      <c r="E77" s="40"/>
      <c r="F77" s="3"/>
      <c r="G77" s="10"/>
      <c r="H77" s="40"/>
      <c r="I77" s="47"/>
      <c r="J77" s="10"/>
      <c r="K77" s="40"/>
      <c r="L77" s="47"/>
    </row>
    <row r="78" spans="1:14">
      <c r="A78" s="2" t="s">
        <v>117</v>
      </c>
      <c r="B78" s="40" t="s">
        <v>185</v>
      </c>
      <c r="C78" s="3">
        <v>107092.33</v>
      </c>
      <c r="D78" s="10"/>
      <c r="E78" s="40" t="s">
        <v>185</v>
      </c>
      <c r="F78" s="3">
        <v>99781.31</v>
      </c>
      <c r="G78" s="10"/>
      <c r="H78" s="40" t="s">
        <v>185</v>
      </c>
      <c r="I78" s="3">
        <v>2176.62</v>
      </c>
      <c r="J78" s="10"/>
      <c r="K78" s="40" t="s">
        <v>185</v>
      </c>
      <c r="L78" s="3">
        <v>2232.7199999999998</v>
      </c>
    </row>
    <row r="79" spans="1:14">
      <c r="A79" s="2"/>
      <c r="B79" s="40"/>
      <c r="C79" s="3"/>
      <c r="D79" s="10"/>
      <c r="E79" s="40"/>
      <c r="F79" s="3"/>
      <c r="G79" s="10"/>
      <c r="H79" s="40"/>
      <c r="I79" s="3"/>
      <c r="J79" s="10"/>
      <c r="K79" s="40"/>
      <c r="L79" s="3"/>
    </row>
    <row r="80" spans="1:14">
      <c r="A80" s="2" t="s">
        <v>118</v>
      </c>
      <c r="B80" s="40" t="s">
        <v>185</v>
      </c>
      <c r="C80" s="3">
        <v>16379.036253456199</v>
      </c>
      <c r="D80" s="10"/>
      <c r="E80" s="40" t="s">
        <v>185</v>
      </c>
      <c r="F80" s="3">
        <v>15014.236678600701</v>
      </c>
      <c r="G80" s="10"/>
      <c r="H80" s="40" t="s">
        <v>185</v>
      </c>
      <c r="I80" s="47" t="s">
        <v>185</v>
      </c>
      <c r="J80" s="10"/>
      <c r="K80" s="40" t="s">
        <v>185</v>
      </c>
      <c r="L80" s="47" t="s">
        <v>185</v>
      </c>
    </row>
    <row r="81" spans="1:12">
      <c r="A81" s="2"/>
      <c r="B81" s="40"/>
      <c r="C81" s="3"/>
      <c r="D81" s="10"/>
      <c r="E81" s="40"/>
      <c r="F81" s="3"/>
      <c r="G81" s="10"/>
      <c r="H81" s="40"/>
      <c r="I81" s="47"/>
      <c r="J81" s="10"/>
      <c r="K81" s="40"/>
      <c r="L81" s="47"/>
    </row>
    <row r="82" spans="1:12">
      <c r="A82" s="315" t="s">
        <v>173</v>
      </c>
      <c r="B82" s="315"/>
      <c r="C82" s="315"/>
      <c r="D82" s="315"/>
      <c r="E82" s="315"/>
      <c r="F82" s="315"/>
      <c r="G82" s="315"/>
      <c r="H82" s="315"/>
      <c r="I82" s="315"/>
      <c r="J82" s="315"/>
      <c r="K82" s="315"/>
      <c r="L82" s="315"/>
    </row>
    <row r="83" spans="1:12">
      <c r="A83" t="s">
        <v>119</v>
      </c>
      <c r="B83" s="10">
        <v>141</v>
      </c>
      <c r="C83" s="3">
        <v>44044.15532803</v>
      </c>
      <c r="D83" s="10"/>
      <c r="E83" s="10">
        <v>151.9</v>
      </c>
      <c r="F83" s="3">
        <v>42646.702756242797</v>
      </c>
      <c r="G83" s="10"/>
      <c r="H83" s="10">
        <v>0.3</v>
      </c>
      <c r="I83" s="3">
        <v>47.277047688165801</v>
      </c>
      <c r="J83" s="10"/>
      <c r="K83" s="10">
        <v>0.3</v>
      </c>
      <c r="L83" s="3">
        <v>42.395907410627103</v>
      </c>
    </row>
    <row r="84" spans="1:12">
      <c r="A84" t="s">
        <v>120</v>
      </c>
      <c r="B84" s="10">
        <v>0.9</v>
      </c>
      <c r="C84" s="3">
        <v>455.40501981792897</v>
      </c>
      <c r="D84" s="10"/>
      <c r="E84" s="10">
        <v>0.9</v>
      </c>
      <c r="F84" s="3">
        <v>471.34419551155599</v>
      </c>
      <c r="G84" s="10"/>
      <c r="H84" s="41" t="s">
        <v>185</v>
      </c>
      <c r="I84" s="47" t="s">
        <v>185</v>
      </c>
      <c r="J84" s="10"/>
      <c r="K84" s="41" t="s">
        <v>185</v>
      </c>
      <c r="L84" s="47" t="s">
        <v>185</v>
      </c>
    </row>
    <row r="85" spans="1:12">
      <c r="A85" t="s">
        <v>121</v>
      </c>
      <c r="B85" s="10">
        <v>0.1</v>
      </c>
      <c r="C85" s="3">
        <v>25.539397522113301</v>
      </c>
      <c r="D85" s="10"/>
      <c r="E85" s="10">
        <v>0.1</v>
      </c>
      <c r="F85" s="3">
        <v>23.0365365649462</v>
      </c>
      <c r="G85" s="10"/>
      <c r="H85" s="41" t="s">
        <v>185</v>
      </c>
      <c r="I85" s="47" t="s">
        <v>185</v>
      </c>
      <c r="J85" s="10"/>
      <c r="K85" s="41" t="s">
        <v>185</v>
      </c>
      <c r="L85" s="47" t="s">
        <v>185</v>
      </c>
    </row>
    <row r="86" spans="1:12">
      <c r="A86" t="s">
        <v>122</v>
      </c>
      <c r="B86" s="41" t="s">
        <v>185</v>
      </c>
      <c r="C86" s="47" t="s">
        <v>185</v>
      </c>
      <c r="D86" s="10"/>
      <c r="E86" s="41" t="s">
        <v>185</v>
      </c>
      <c r="F86" s="47" t="s">
        <v>185</v>
      </c>
      <c r="G86" s="10"/>
      <c r="H86" s="41" t="s">
        <v>185</v>
      </c>
      <c r="I86" s="47" t="s">
        <v>185</v>
      </c>
      <c r="J86" s="10"/>
      <c r="K86" s="41" t="s">
        <v>185</v>
      </c>
      <c r="L86" s="47" t="s">
        <v>185</v>
      </c>
    </row>
    <row r="87" spans="1:12">
      <c r="A87" t="s">
        <v>123</v>
      </c>
      <c r="B87" s="41" t="s">
        <v>185</v>
      </c>
      <c r="C87" s="47" t="s">
        <v>185</v>
      </c>
      <c r="D87" s="10"/>
      <c r="E87" s="41" t="s">
        <v>185</v>
      </c>
      <c r="F87" s="47" t="s">
        <v>185</v>
      </c>
      <c r="G87" s="10"/>
      <c r="H87" s="41" t="s">
        <v>185</v>
      </c>
      <c r="I87" s="47" t="s">
        <v>185</v>
      </c>
      <c r="J87" s="10"/>
      <c r="K87" s="41" t="s">
        <v>185</v>
      </c>
      <c r="L87" s="47" t="s">
        <v>185</v>
      </c>
    </row>
    <row r="88" spans="1:12">
      <c r="A88" t="s">
        <v>124</v>
      </c>
      <c r="B88" s="41" t="s">
        <v>185</v>
      </c>
      <c r="C88" s="47" t="s">
        <v>185</v>
      </c>
      <c r="D88" s="10"/>
      <c r="E88" s="41" t="s">
        <v>185</v>
      </c>
      <c r="F88" s="47" t="s">
        <v>185</v>
      </c>
      <c r="G88" s="10"/>
      <c r="H88" s="41" t="s">
        <v>185</v>
      </c>
      <c r="I88" s="47" t="s">
        <v>185</v>
      </c>
      <c r="J88" s="10"/>
      <c r="K88" s="41" t="s">
        <v>185</v>
      </c>
      <c r="L88" s="47" t="s">
        <v>185</v>
      </c>
    </row>
    <row r="89" spans="1:12">
      <c r="A89" t="s">
        <v>125</v>
      </c>
      <c r="B89" s="41" t="s">
        <v>185</v>
      </c>
      <c r="C89" s="47" t="s">
        <v>185</v>
      </c>
      <c r="D89" s="10"/>
      <c r="E89" s="41" t="s">
        <v>185</v>
      </c>
      <c r="F89" s="47" t="s">
        <v>185</v>
      </c>
      <c r="G89" s="10"/>
      <c r="H89" s="41" t="s">
        <v>185</v>
      </c>
      <c r="I89" s="47" t="s">
        <v>185</v>
      </c>
      <c r="J89" s="10"/>
      <c r="K89" s="41" t="s">
        <v>185</v>
      </c>
      <c r="L89" s="47" t="s">
        <v>185</v>
      </c>
    </row>
    <row r="90" spans="1:12">
      <c r="A90" t="s">
        <v>126</v>
      </c>
      <c r="B90" s="41" t="s">
        <v>185</v>
      </c>
      <c r="C90" s="47" t="s">
        <v>185</v>
      </c>
      <c r="D90" s="10"/>
      <c r="E90" s="41" t="s">
        <v>185</v>
      </c>
      <c r="F90" s="47" t="s">
        <v>185</v>
      </c>
      <c r="G90" s="10"/>
      <c r="H90" s="41" t="s">
        <v>185</v>
      </c>
      <c r="I90" s="47" t="s">
        <v>185</v>
      </c>
      <c r="J90" s="10"/>
      <c r="K90" s="41" t="s">
        <v>185</v>
      </c>
      <c r="L90" s="47" t="s">
        <v>185</v>
      </c>
    </row>
    <row r="91" spans="1:12">
      <c r="A91" t="s">
        <v>127</v>
      </c>
      <c r="B91" s="41" t="s">
        <v>185</v>
      </c>
      <c r="C91" s="47" t="s">
        <v>185</v>
      </c>
      <c r="D91" s="10"/>
      <c r="E91" s="41" t="s">
        <v>185</v>
      </c>
      <c r="F91" s="47" t="s">
        <v>185</v>
      </c>
      <c r="G91" s="10"/>
      <c r="H91" s="41" t="s">
        <v>185</v>
      </c>
      <c r="I91" s="47" t="s">
        <v>185</v>
      </c>
      <c r="J91" s="10"/>
      <c r="K91" s="41" t="s">
        <v>185</v>
      </c>
      <c r="L91" s="47" t="s">
        <v>185</v>
      </c>
    </row>
    <row r="92" spans="1:12">
      <c r="A92" t="s">
        <v>128</v>
      </c>
      <c r="B92" s="41" t="s">
        <v>185</v>
      </c>
      <c r="C92" s="47" t="s">
        <v>185</v>
      </c>
      <c r="D92" s="10"/>
      <c r="E92" s="41" t="s">
        <v>185</v>
      </c>
      <c r="F92" s="47" t="s">
        <v>185</v>
      </c>
      <c r="G92" s="10"/>
      <c r="H92" s="41" t="s">
        <v>185</v>
      </c>
      <c r="I92" s="47" t="s">
        <v>185</v>
      </c>
      <c r="J92" s="10"/>
      <c r="K92" s="41" t="s">
        <v>185</v>
      </c>
      <c r="L92" s="47" t="s">
        <v>185</v>
      </c>
    </row>
    <row r="93" spans="1:12">
      <c r="A93" t="s">
        <v>129</v>
      </c>
      <c r="B93" s="41" t="s">
        <v>185</v>
      </c>
      <c r="C93" s="47" t="s">
        <v>185</v>
      </c>
      <c r="D93" s="10"/>
      <c r="E93" s="41" t="s">
        <v>185</v>
      </c>
      <c r="F93" s="47" t="s">
        <v>185</v>
      </c>
      <c r="G93" s="10"/>
      <c r="H93" s="41" t="s">
        <v>185</v>
      </c>
      <c r="I93" s="47" t="s">
        <v>185</v>
      </c>
      <c r="J93" s="10"/>
      <c r="K93" s="41" t="s">
        <v>185</v>
      </c>
      <c r="L93" s="47" t="s">
        <v>185</v>
      </c>
    </row>
    <row r="94" spans="1:12">
      <c r="A94" t="s">
        <v>130</v>
      </c>
      <c r="B94" s="10">
        <v>156</v>
      </c>
      <c r="C94" s="3">
        <v>64999.333328659901</v>
      </c>
      <c r="D94" s="10"/>
      <c r="E94" s="10">
        <v>155.30000000000001</v>
      </c>
      <c r="F94" s="3">
        <v>73054.959038764398</v>
      </c>
      <c r="G94" s="10"/>
      <c r="H94" s="10">
        <v>3.5</v>
      </c>
      <c r="I94" s="3">
        <v>1455.80317578926</v>
      </c>
      <c r="J94" s="10"/>
      <c r="K94" s="10">
        <v>3.5</v>
      </c>
      <c r="L94" s="3">
        <v>1643.6017854660699</v>
      </c>
    </row>
    <row r="95" spans="1:12">
      <c r="A95" t="s">
        <v>131</v>
      </c>
      <c r="B95" s="10">
        <v>26.2</v>
      </c>
      <c r="C95" s="3">
        <v>18523.721472915899</v>
      </c>
      <c r="D95" s="10"/>
      <c r="E95" s="10">
        <v>25.6</v>
      </c>
      <c r="F95" s="3">
        <v>18262.409737939201</v>
      </c>
      <c r="G95" s="10"/>
      <c r="H95" s="10">
        <v>0.1</v>
      </c>
      <c r="I95" s="3">
        <v>68.403586374801904</v>
      </c>
      <c r="J95" s="10"/>
      <c r="K95" s="10">
        <v>0.1</v>
      </c>
      <c r="L95" s="3">
        <v>69.019218652175098</v>
      </c>
    </row>
    <row r="96" spans="1:12">
      <c r="A96" t="s">
        <v>132</v>
      </c>
      <c r="B96" s="10">
        <v>75.400000000000006</v>
      </c>
      <c r="C96" s="3">
        <v>24614.5803686771</v>
      </c>
      <c r="D96" s="10"/>
      <c r="E96" s="10">
        <v>74</v>
      </c>
      <c r="F96" s="3">
        <v>30414.3500613816</v>
      </c>
      <c r="G96" s="10"/>
      <c r="H96" s="41" t="s">
        <v>185</v>
      </c>
      <c r="I96" s="47" t="s">
        <v>185</v>
      </c>
      <c r="J96" s="10"/>
      <c r="K96" s="41" t="s">
        <v>185</v>
      </c>
      <c r="L96" s="47" t="s">
        <v>185</v>
      </c>
    </row>
    <row r="97" spans="1:12">
      <c r="A97" t="s">
        <v>133</v>
      </c>
      <c r="B97" s="10">
        <v>70.400000000000006</v>
      </c>
      <c r="C97" s="3">
        <v>29066.497397204199</v>
      </c>
      <c r="D97" s="10"/>
      <c r="E97" s="10">
        <v>73.599999999999994</v>
      </c>
      <c r="F97" s="3">
        <v>40354.868022736599</v>
      </c>
      <c r="G97" s="10"/>
      <c r="H97" s="41" t="s">
        <v>185</v>
      </c>
      <c r="I97" s="47" t="s">
        <v>185</v>
      </c>
      <c r="J97" s="10"/>
      <c r="K97" s="41" t="s">
        <v>185</v>
      </c>
      <c r="L97" s="47" t="s">
        <v>185</v>
      </c>
    </row>
    <row r="98" spans="1:12">
      <c r="A98" t="s">
        <v>134</v>
      </c>
      <c r="B98" s="10">
        <v>8.8000000000000007</v>
      </c>
      <c r="C98" s="3">
        <v>4427.3608972022603</v>
      </c>
      <c r="D98" s="10"/>
      <c r="E98" s="10">
        <v>8.6</v>
      </c>
      <c r="F98" s="3">
        <v>6368.9598943025903</v>
      </c>
      <c r="G98" s="10"/>
      <c r="H98" s="41" t="s">
        <v>185</v>
      </c>
      <c r="I98" s="47" t="s">
        <v>185</v>
      </c>
      <c r="J98" s="10"/>
      <c r="K98" s="41" t="s">
        <v>185</v>
      </c>
      <c r="L98" s="47" t="s">
        <v>185</v>
      </c>
    </row>
    <row r="99" spans="1:12">
      <c r="A99" t="s">
        <v>135</v>
      </c>
      <c r="B99" s="10">
        <v>2.4</v>
      </c>
      <c r="C99" s="3">
        <v>2571.5775427129702</v>
      </c>
      <c r="D99" s="10"/>
      <c r="E99" s="10">
        <v>2.4</v>
      </c>
      <c r="F99" s="3">
        <v>2442.99866557732</v>
      </c>
      <c r="G99" s="10"/>
      <c r="H99" s="41" t="s">
        <v>185</v>
      </c>
      <c r="I99" s="47" t="s">
        <v>185</v>
      </c>
      <c r="J99" s="10"/>
      <c r="K99" s="41" t="s">
        <v>185</v>
      </c>
      <c r="L99" s="47" t="s">
        <v>185</v>
      </c>
    </row>
    <row r="100" spans="1:12">
      <c r="A100" t="s">
        <v>136</v>
      </c>
      <c r="B100" s="10">
        <v>10.5</v>
      </c>
      <c r="C100" s="3">
        <v>6255.3448723220199</v>
      </c>
      <c r="D100" s="10"/>
      <c r="E100" s="10">
        <v>30.1</v>
      </c>
      <c r="F100" s="3">
        <v>21374.930451715802</v>
      </c>
      <c r="G100" s="10"/>
      <c r="H100" s="41" t="s">
        <v>185</v>
      </c>
      <c r="I100" s="47" t="s">
        <v>185</v>
      </c>
      <c r="J100" s="10"/>
      <c r="K100" s="41" t="s">
        <v>185</v>
      </c>
      <c r="L100" s="47" t="s">
        <v>185</v>
      </c>
    </row>
    <row r="101" spans="1:12">
      <c r="A101" t="s">
        <v>137</v>
      </c>
      <c r="B101" s="41" t="s">
        <v>185</v>
      </c>
      <c r="C101" s="47" t="s">
        <v>185</v>
      </c>
      <c r="D101" s="10"/>
      <c r="E101" s="41" t="s">
        <v>185</v>
      </c>
      <c r="F101" s="47" t="s">
        <v>185</v>
      </c>
      <c r="G101" s="10"/>
      <c r="H101" s="41" t="s">
        <v>185</v>
      </c>
      <c r="I101" s="47" t="s">
        <v>185</v>
      </c>
      <c r="J101" s="10"/>
      <c r="K101" s="41" t="s">
        <v>185</v>
      </c>
      <c r="L101" s="47" t="s">
        <v>185</v>
      </c>
    </row>
    <row r="102" spans="1:12">
      <c r="A102" t="s">
        <v>138</v>
      </c>
      <c r="B102" s="41" t="s">
        <v>185</v>
      </c>
      <c r="C102" s="47" t="s">
        <v>185</v>
      </c>
      <c r="D102" s="10"/>
      <c r="E102" s="41" t="s">
        <v>185</v>
      </c>
      <c r="F102" s="47" t="s">
        <v>185</v>
      </c>
      <c r="G102" s="10"/>
      <c r="H102" s="41" t="s">
        <v>185</v>
      </c>
      <c r="I102" s="47" t="s">
        <v>185</v>
      </c>
      <c r="J102" s="10"/>
      <c r="K102" s="41" t="s">
        <v>185</v>
      </c>
      <c r="L102" s="47" t="s">
        <v>185</v>
      </c>
    </row>
    <row r="103" spans="1:12">
      <c r="A103" t="s">
        <v>139</v>
      </c>
      <c r="B103" s="41" t="s">
        <v>185</v>
      </c>
      <c r="C103" s="47" t="s">
        <v>185</v>
      </c>
      <c r="D103" s="10"/>
      <c r="E103" s="41" t="s">
        <v>185</v>
      </c>
      <c r="F103" s="47" t="s">
        <v>185</v>
      </c>
      <c r="G103" s="10"/>
      <c r="H103" s="41" t="s">
        <v>185</v>
      </c>
      <c r="I103" s="47" t="s">
        <v>185</v>
      </c>
      <c r="J103" s="10"/>
      <c r="K103" s="41" t="s">
        <v>185</v>
      </c>
      <c r="L103" s="47" t="s">
        <v>185</v>
      </c>
    </row>
    <row r="104" spans="1:12">
      <c r="A104" t="s">
        <v>140</v>
      </c>
      <c r="B104" s="41" t="s">
        <v>185</v>
      </c>
      <c r="C104" s="47" t="s">
        <v>185</v>
      </c>
      <c r="D104" s="10"/>
      <c r="E104" s="41" t="s">
        <v>185</v>
      </c>
      <c r="F104" s="47" t="s">
        <v>185</v>
      </c>
      <c r="G104" s="10"/>
      <c r="H104" s="41" t="s">
        <v>185</v>
      </c>
      <c r="I104" s="47" t="s">
        <v>185</v>
      </c>
      <c r="J104" s="10"/>
      <c r="K104" s="41" t="s">
        <v>185</v>
      </c>
      <c r="L104" s="47" t="s">
        <v>185</v>
      </c>
    </row>
    <row r="105" spans="1:12">
      <c r="A105" t="s">
        <v>141</v>
      </c>
      <c r="B105" s="41" t="s">
        <v>185</v>
      </c>
      <c r="C105" s="47" t="s">
        <v>185</v>
      </c>
      <c r="D105" s="10"/>
      <c r="E105" s="41" t="s">
        <v>185</v>
      </c>
      <c r="F105" s="47" t="s">
        <v>185</v>
      </c>
      <c r="G105" s="10"/>
      <c r="H105" s="41" t="s">
        <v>185</v>
      </c>
      <c r="I105" s="47" t="s">
        <v>185</v>
      </c>
      <c r="J105" s="10"/>
      <c r="K105" s="41" t="s">
        <v>185</v>
      </c>
      <c r="L105" s="47" t="s">
        <v>185</v>
      </c>
    </row>
    <row r="106" spans="1:12">
      <c r="A106" t="s">
        <v>142</v>
      </c>
      <c r="B106" s="10">
        <v>16.7</v>
      </c>
      <c r="C106" s="3">
        <v>27970.181946297998</v>
      </c>
      <c r="D106" s="10"/>
      <c r="E106" s="10">
        <v>20.399999999999999</v>
      </c>
      <c r="F106" s="3">
        <v>33962.165355344398</v>
      </c>
      <c r="G106" s="10"/>
      <c r="H106" s="41" t="s">
        <v>185</v>
      </c>
      <c r="I106" s="47" t="s">
        <v>185</v>
      </c>
      <c r="J106" s="10"/>
      <c r="K106" s="41" t="s">
        <v>185</v>
      </c>
      <c r="L106" s="47" t="s">
        <v>185</v>
      </c>
    </row>
    <row r="107" spans="1:12">
      <c r="A107" t="s">
        <v>143</v>
      </c>
      <c r="B107" s="10">
        <v>0.2</v>
      </c>
      <c r="C107" s="3">
        <v>760.00235008959896</v>
      </c>
      <c r="D107" s="10"/>
      <c r="E107" s="10">
        <v>0.2</v>
      </c>
      <c r="F107" s="3">
        <v>814.72251929605</v>
      </c>
      <c r="G107" s="10"/>
      <c r="H107" s="41" t="s">
        <v>185</v>
      </c>
      <c r="I107" s="47" t="s">
        <v>185</v>
      </c>
      <c r="J107" s="10"/>
      <c r="K107" s="41" t="s">
        <v>185</v>
      </c>
      <c r="L107" s="47" t="s">
        <v>185</v>
      </c>
    </row>
    <row r="108" spans="1:12">
      <c r="A108" t="s">
        <v>144</v>
      </c>
      <c r="B108" s="41" t="s">
        <v>185</v>
      </c>
      <c r="C108" s="47" t="s">
        <v>185</v>
      </c>
      <c r="D108" s="10"/>
      <c r="E108" s="41" t="s">
        <v>185</v>
      </c>
      <c r="F108" s="47" t="s">
        <v>185</v>
      </c>
      <c r="G108" s="10"/>
      <c r="H108" s="41" t="s">
        <v>185</v>
      </c>
      <c r="I108" s="47" t="s">
        <v>185</v>
      </c>
      <c r="J108" s="10"/>
      <c r="K108" s="41" t="s">
        <v>185</v>
      </c>
      <c r="L108" s="47" t="s">
        <v>185</v>
      </c>
    </row>
    <row r="109" spans="1:12">
      <c r="A109" t="s">
        <v>145</v>
      </c>
      <c r="B109" s="10">
        <v>53.7</v>
      </c>
      <c r="C109" s="3">
        <v>26238.9081026452</v>
      </c>
      <c r="D109" s="10"/>
      <c r="E109" s="10">
        <v>101.2</v>
      </c>
      <c r="F109" s="3">
        <v>65568.539385170996</v>
      </c>
      <c r="G109" s="10"/>
      <c r="H109" s="41" t="s">
        <v>185</v>
      </c>
      <c r="I109" s="47" t="s">
        <v>185</v>
      </c>
      <c r="J109" s="10"/>
      <c r="K109" s="41" t="s">
        <v>185</v>
      </c>
      <c r="L109" s="47" t="s">
        <v>185</v>
      </c>
    </row>
    <row r="110" spans="1:12">
      <c r="A110" t="s">
        <v>146</v>
      </c>
      <c r="B110" s="41" t="s">
        <v>185</v>
      </c>
      <c r="C110" s="47" t="s">
        <v>185</v>
      </c>
      <c r="D110" s="10"/>
      <c r="E110" s="41" t="s">
        <v>185</v>
      </c>
      <c r="F110" s="47" t="s">
        <v>185</v>
      </c>
      <c r="G110" s="10"/>
      <c r="H110" s="41" t="s">
        <v>185</v>
      </c>
      <c r="I110" s="47" t="s">
        <v>185</v>
      </c>
      <c r="J110" s="10"/>
      <c r="K110" s="41" t="s">
        <v>185</v>
      </c>
      <c r="L110" s="47" t="s">
        <v>185</v>
      </c>
    </row>
    <row r="111" spans="1:12">
      <c r="A111" t="s">
        <v>147</v>
      </c>
      <c r="B111" s="41" t="s">
        <v>185</v>
      </c>
      <c r="C111" s="47" t="s">
        <v>185</v>
      </c>
      <c r="D111" s="10"/>
      <c r="E111" s="41" t="s">
        <v>185</v>
      </c>
      <c r="F111" s="47" t="s">
        <v>185</v>
      </c>
      <c r="G111" s="10"/>
      <c r="H111" s="41" t="s">
        <v>185</v>
      </c>
      <c r="I111" s="47" t="s">
        <v>185</v>
      </c>
      <c r="J111" s="10"/>
      <c r="K111" s="41" t="s">
        <v>185</v>
      </c>
      <c r="L111" s="47" t="s">
        <v>185</v>
      </c>
    </row>
    <row r="112" spans="1:12">
      <c r="A112" t="s">
        <v>148</v>
      </c>
      <c r="B112" s="10">
        <v>1.7</v>
      </c>
      <c r="C112" s="3">
        <v>868.99348953991603</v>
      </c>
      <c r="D112" s="10"/>
      <c r="E112" s="10">
        <v>1.8</v>
      </c>
      <c r="F112" s="3">
        <v>987.27883864552598</v>
      </c>
      <c r="G112" s="10"/>
      <c r="H112" s="41" t="s">
        <v>185</v>
      </c>
      <c r="I112" s="47" t="s">
        <v>185</v>
      </c>
      <c r="J112" s="10"/>
      <c r="K112" s="41" t="s">
        <v>185</v>
      </c>
      <c r="L112" s="47" t="s">
        <v>185</v>
      </c>
    </row>
    <row r="113" spans="1:12">
      <c r="A113" s="2" t="s">
        <v>174</v>
      </c>
      <c r="B113" s="10"/>
      <c r="C113" s="3"/>
      <c r="D113" s="10"/>
      <c r="E113" s="10"/>
      <c r="F113" s="3"/>
      <c r="G113" s="10"/>
      <c r="H113" s="10"/>
      <c r="I113" s="3"/>
      <c r="J113" s="10"/>
      <c r="K113" s="10"/>
      <c r="L113" s="3"/>
    </row>
    <row r="114" spans="1:12" ht="14.25">
      <c r="A114" s="8" t="s">
        <v>189</v>
      </c>
      <c r="B114" s="10">
        <v>1171</v>
      </c>
      <c r="C114" s="3">
        <v>272129.256323963</v>
      </c>
      <c r="D114" s="10"/>
      <c r="E114" s="10">
        <v>1351</v>
      </c>
      <c r="F114" s="3">
        <v>368579.82</v>
      </c>
      <c r="G114" s="10"/>
      <c r="H114" s="10">
        <v>13</v>
      </c>
      <c r="I114" s="3">
        <v>1494.0313295440001</v>
      </c>
      <c r="J114" s="10"/>
      <c r="K114" s="10">
        <v>16</v>
      </c>
      <c r="L114" s="3">
        <v>2196.3200000000002</v>
      </c>
    </row>
    <row r="115" spans="1:12">
      <c r="A115" t="s">
        <v>149</v>
      </c>
      <c r="B115" s="10">
        <v>6.4</v>
      </c>
      <c r="C115" s="3">
        <v>249.52619455053801</v>
      </c>
      <c r="D115" s="10"/>
      <c r="E115" s="10">
        <v>7.4</v>
      </c>
      <c r="F115" s="3">
        <v>303.80593955886002</v>
      </c>
      <c r="G115" s="10"/>
      <c r="H115" s="10">
        <v>0.1</v>
      </c>
      <c r="I115" s="3">
        <v>4.0706166273587199</v>
      </c>
      <c r="J115" s="10"/>
      <c r="K115" s="10">
        <v>0.1</v>
      </c>
      <c r="L115" s="3">
        <v>4.2863593086087404</v>
      </c>
    </row>
    <row r="116" spans="1:12">
      <c r="A116" t="s">
        <v>150</v>
      </c>
      <c r="B116" s="10">
        <v>0.1</v>
      </c>
      <c r="C116" s="3">
        <v>71.019498581309193</v>
      </c>
      <c r="D116" s="10"/>
      <c r="E116" s="10">
        <v>0.1</v>
      </c>
      <c r="F116" s="3">
        <v>73.6472200288176</v>
      </c>
      <c r="G116" s="10"/>
      <c r="H116" s="41" t="s">
        <v>185</v>
      </c>
      <c r="I116" s="47" t="s">
        <v>185</v>
      </c>
      <c r="J116" s="10"/>
      <c r="K116" s="41" t="s">
        <v>185</v>
      </c>
      <c r="L116" s="47" t="s">
        <v>185</v>
      </c>
    </row>
    <row r="117" spans="1:12">
      <c r="A117" t="s">
        <v>151</v>
      </c>
      <c r="B117" s="41" t="s">
        <v>185</v>
      </c>
      <c r="C117" s="47" t="s">
        <v>185</v>
      </c>
      <c r="D117" s="10"/>
      <c r="E117" s="41" t="s">
        <v>185</v>
      </c>
      <c r="F117" s="47" t="s">
        <v>185</v>
      </c>
      <c r="G117" s="10"/>
      <c r="H117" s="41" t="s">
        <v>185</v>
      </c>
      <c r="I117" s="47" t="s">
        <v>185</v>
      </c>
      <c r="J117" s="10"/>
      <c r="K117" s="41" t="s">
        <v>185</v>
      </c>
      <c r="L117" s="47" t="s">
        <v>185</v>
      </c>
    </row>
    <row r="118" spans="1:12">
      <c r="A118" t="s">
        <v>152</v>
      </c>
      <c r="B118" s="41" t="s">
        <v>185</v>
      </c>
      <c r="C118" s="47" t="s">
        <v>185</v>
      </c>
      <c r="D118" s="10"/>
      <c r="E118" s="41" t="s">
        <v>185</v>
      </c>
      <c r="F118" s="47" t="s">
        <v>185</v>
      </c>
      <c r="G118" s="10"/>
      <c r="H118" s="41" t="s">
        <v>185</v>
      </c>
      <c r="I118" s="47" t="s">
        <v>185</v>
      </c>
      <c r="J118" s="10"/>
      <c r="K118" s="41" t="s">
        <v>185</v>
      </c>
      <c r="L118" s="47" t="s">
        <v>185</v>
      </c>
    </row>
    <row r="119" spans="1:12">
      <c r="A119"/>
      <c r="B119" s="41"/>
      <c r="C119" s="47"/>
      <c r="D119" s="10"/>
      <c r="E119" s="41"/>
      <c r="F119" s="47"/>
      <c r="G119" s="10"/>
      <c r="H119" s="41"/>
      <c r="I119" s="47"/>
      <c r="J119" s="10"/>
      <c r="K119" s="41"/>
      <c r="L119" s="47"/>
    </row>
    <row r="120" spans="1:12">
      <c r="A120" s="2" t="s">
        <v>175</v>
      </c>
      <c r="B120" s="10"/>
      <c r="C120" s="3"/>
      <c r="D120" s="10"/>
      <c r="E120" s="10"/>
      <c r="F120" s="3"/>
      <c r="G120" s="10"/>
      <c r="H120" s="10"/>
      <c r="I120" s="3"/>
      <c r="J120" s="10"/>
      <c r="K120" s="10"/>
      <c r="L120" s="3"/>
    </row>
    <row r="121" spans="1:12">
      <c r="A121" t="s">
        <v>153</v>
      </c>
      <c r="B121" s="10">
        <v>0.8</v>
      </c>
      <c r="C121" s="3">
        <v>67.940434114457403</v>
      </c>
      <c r="D121" s="10"/>
      <c r="E121" s="10">
        <v>0.8</v>
      </c>
      <c r="F121" s="3">
        <v>69.774825835547801</v>
      </c>
      <c r="G121" s="10"/>
      <c r="H121" s="41" t="s">
        <v>185</v>
      </c>
      <c r="I121" s="47" t="s">
        <v>185</v>
      </c>
      <c r="J121" s="10"/>
      <c r="K121" s="41" t="s">
        <v>185</v>
      </c>
      <c r="L121" s="47" t="s">
        <v>185</v>
      </c>
    </row>
    <row r="122" spans="1:12">
      <c r="A122" t="s">
        <v>154</v>
      </c>
      <c r="B122" s="40" t="s">
        <v>185</v>
      </c>
      <c r="C122" s="3">
        <v>54244.31</v>
      </c>
      <c r="D122" s="10"/>
      <c r="E122" s="40" t="s">
        <v>185</v>
      </c>
      <c r="F122" s="3">
        <v>52965.77</v>
      </c>
      <c r="G122" s="10"/>
      <c r="H122" s="40" t="s">
        <v>185</v>
      </c>
      <c r="I122" s="3">
        <v>21.3</v>
      </c>
      <c r="J122" s="10"/>
      <c r="K122" s="40" t="s">
        <v>185</v>
      </c>
      <c r="L122" s="3">
        <v>20.72</v>
      </c>
    </row>
    <row r="123" spans="1:12">
      <c r="A123"/>
      <c r="B123" s="40"/>
      <c r="C123" s="3"/>
      <c r="D123" s="10"/>
      <c r="E123" s="40"/>
      <c r="F123" s="3"/>
      <c r="G123" s="10"/>
      <c r="H123" s="40"/>
      <c r="I123" s="3"/>
      <c r="J123" s="10"/>
      <c r="K123" s="40"/>
      <c r="L123" s="3"/>
    </row>
    <row r="124" spans="1:12" ht="14.25">
      <c r="A124" s="315" t="s">
        <v>190</v>
      </c>
      <c r="B124" s="315"/>
      <c r="C124" s="315"/>
      <c r="D124" s="315"/>
      <c r="E124" s="315"/>
      <c r="F124" s="315"/>
      <c r="G124" s="315"/>
      <c r="H124" s="315"/>
      <c r="I124" s="315"/>
      <c r="J124" s="315"/>
      <c r="K124" s="315"/>
      <c r="L124" s="315"/>
    </row>
    <row r="125" spans="1:12">
      <c r="A125" t="s">
        <v>155</v>
      </c>
      <c r="B125" s="10">
        <v>180.1</v>
      </c>
      <c r="C125" s="3">
        <v>521572.176582616</v>
      </c>
      <c r="D125" s="10"/>
      <c r="E125" s="10">
        <v>171.4</v>
      </c>
      <c r="F125" s="3">
        <v>489427.57618729997</v>
      </c>
      <c r="G125" s="10"/>
      <c r="H125" s="10">
        <v>9</v>
      </c>
      <c r="I125" s="3">
        <v>23723.895828077701</v>
      </c>
      <c r="J125" s="10"/>
      <c r="K125" s="10">
        <v>8.6</v>
      </c>
      <c r="L125" s="3">
        <v>22352.127451529799</v>
      </c>
    </row>
    <row r="126" spans="1:12">
      <c r="A126" t="s">
        <v>156</v>
      </c>
      <c r="B126" s="10">
        <v>2.5</v>
      </c>
      <c r="C126" s="3">
        <v>5317.7667458133001</v>
      </c>
      <c r="D126" s="10"/>
      <c r="E126" s="10">
        <v>2.4</v>
      </c>
      <c r="F126" s="3">
        <v>5365.4139358557904</v>
      </c>
      <c r="G126" s="10"/>
      <c r="H126" s="41" t="s">
        <v>185</v>
      </c>
      <c r="I126" s="47" t="s">
        <v>185</v>
      </c>
      <c r="J126" s="10"/>
      <c r="K126" s="41" t="s">
        <v>185</v>
      </c>
      <c r="L126" s="47" t="s">
        <v>185</v>
      </c>
    </row>
    <row r="127" spans="1:12">
      <c r="A127" t="s">
        <v>157</v>
      </c>
      <c r="B127" s="10">
        <v>191</v>
      </c>
      <c r="C127" s="3">
        <v>271001.43598045502</v>
      </c>
      <c r="D127" s="10"/>
      <c r="E127" s="10">
        <v>194.9</v>
      </c>
      <c r="F127" s="3">
        <v>280129.92780593899</v>
      </c>
      <c r="G127" s="10"/>
      <c r="H127" s="10">
        <v>0.1</v>
      </c>
      <c r="I127" s="3">
        <v>159.44768964322</v>
      </c>
      <c r="J127" s="10"/>
      <c r="K127" s="10">
        <v>0.1</v>
      </c>
      <c r="L127" s="3">
        <v>161.52050960858199</v>
      </c>
    </row>
    <row r="128" spans="1:12">
      <c r="A128" t="s">
        <v>158</v>
      </c>
      <c r="B128" s="10">
        <v>1.1000000000000001</v>
      </c>
      <c r="C128" s="3">
        <v>3359.5721958404301</v>
      </c>
      <c r="D128" s="10"/>
      <c r="E128" s="10">
        <v>1.2</v>
      </c>
      <c r="F128" s="3">
        <v>3642.9979229076898</v>
      </c>
      <c r="G128" s="10"/>
      <c r="H128" s="10">
        <v>0.1</v>
      </c>
      <c r="I128" s="3">
        <v>318.28129772330902</v>
      </c>
      <c r="J128" s="10"/>
      <c r="K128" s="10">
        <v>0.1</v>
      </c>
      <c r="L128" s="3">
        <v>316.37160993696898</v>
      </c>
    </row>
    <row r="129" spans="1:12">
      <c r="A129" t="s">
        <v>159</v>
      </c>
      <c r="B129" s="10">
        <v>101.2</v>
      </c>
      <c r="C129" s="3">
        <v>164148.15299410201</v>
      </c>
      <c r="D129" s="10"/>
      <c r="E129" s="10">
        <v>98.2</v>
      </c>
      <c r="F129" s="3">
        <v>168839.027089546</v>
      </c>
      <c r="G129" s="10"/>
      <c r="H129" s="10">
        <v>0.8</v>
      </c>
      <c r="I129" s="3">
        <v>1619.2316867459101</v>
      </c>
      <c r="J129" s="10"/>
      <c r="K129" s="10">
        <v>0.8</v>
      </c>
      <c r="L129" s="3">
        <v>1716.38558795066</v>
      </c>
    </row>
    <row r="130" spans="1:12">
      <c r="A130" t="s">
        <v>160</v>
      </c>
      <c r="B130" s="10">
        <v>58.8</v>
      </c>
      <c r="C130" s="3">
        <v>141126.91143182301</v>
      </c>
      <c r="D130" s="10"/>
      <c r="E130" s="10">
        <v>56.3</v>
      </c>
      <c r="F130" s="3">
        <v>142288.32831008601</v>
      </c>
      <c r="G130" s="10"/>
      <c r="H130" s="10">
        <v>1.7</v>
      </c>
      <c r="I130" s="3">
        <v>4112.7954387085201</v>
      </c>
      <c r="J130" s="10"/>
      <c r="K130" s="10">
        <v>1.8</v>
      </c>
      <c r="L130" s="3">
        <v>4585.5249850165401</v>
      </c>
    </row>
    <row r="131" spans="1:12">
      <c r="A131" t="s">
        <v>161</v>
      </c>
      <c r="B131" s="10">
        <v>8507</v>
      </c>
      <c r="C131" s="3">
        <v>348176.95146398101</v>
      </c>
      <c r="D131" s="10"/>
      <c r="E131" s="10">
        <v>8413</v>
      </c>
      <c r="F131" s="3">
        <v>355692.57217873097</v>
      </c>
      <c r="G131" s="10"/>
      <c r="H131" s="10">
        <v>526</v>
      </c>
      <c r="I131" s="3">
        <v>23205.596652664899</v>
      </c>
      <c r="J131" s="10"/>
      <c r="K131" s="10">
        <v>520</v>
      </c>
      <c r="L131" s="3">
        <v>23697.943532215701</v>
      </c>
    </row>
    <row r="132" spans="1:12">
      <c r="A132" t="s">
        <v>162</v>
      </c>
      <c r="B132" s="10">
        <v>28</v>
      </c>
      <c r="C132" s="3">
        <v>2451.7836000000002</v>
      </c>
      <c r="D132" s="10"/>
      <c r="E132" s="10">
        <v>27</v>
      </c>
      <c r="F132" s="3">
        <v>2536.8079527</v>
      </c>
      <c r="G132" s="10"/>
      <c r="H132" s="10">
        <v>1</v>
      </c>
      <c r="I132" s="3">
        <v>87.772184999999993</v>
      </c>
      <c r="J132" s="10"/>
      <c r="K132" s="10">
        <v>1</v>
      </c>
      <c r="L132" s="3">
        <v>94.179554504999999</v>
      </c>
    </row>
    <row r="133" spans="1:12">
      <c r="A133" t="s">
        <v>163</v>
      </c>
      <c r="B133" s="10">
        <v>950</v>
      </c>
      <c r="C133" s="3">
        <v>114678.331252214</v>
      </c>
      <c r="D133" s="10"/>
      <c r="E133" s="10">
        <v>973</v>
      </c>
      <c r="F133" s="3">
        <v>114283.475650607</v>
      </c>
      <c r="G133" s="10"/>
      <c r="H133" s="10">
        <v>12</v>
      </c>
      <c r="I133" s="3">
        <v>1419.86473180498</v>
      </c>
      <c r="J133" s="10"/>
      <c r="K133" s="10">
        <v>12</v>
      </c>
      <c r="L133" s="3">
        <v>1381.52838404624</v>
      </c>
    </row>
    <row r="134" spans="1:12">
      <c r="A134" t="s">
        <v>164</v>
      </c>
      <c r="B134" s="10">
        <v>1.2</v>
      </c>
      <c r="C134" s="3">
        <v>4313.2797305870599</v>
      </c>
      <c r="D134" s="10"/>
      <c r="E134" s="10">
        <v>1.2</v>
      </c>
      <c r="F134" s="3">
        <v>4679.9085076869596</v>
      </c>
      <c r="G134" s="10"/>
      <c r="H134" s="41" t="s">
        <v>185</v>
      </c>
      <c r="I134" s="47" t="s">
        <v>185</v>
      </c>
      <c r="J134" s="10"/>
      <c r="K134" s="41" t="s">
        <v>185</v>
      </c>
      <c r="L134" s="47" t="s">
        <v>185</v>
      </c>
    </row>
    <row r="135" spans="1:12">
      <c r="A135" t="s">
        <v>165</v>
      </c>
      <c r="B135" s="40" t="s">
        <v>185</v>
      </c>
      <c r="C135" s="3">
        <v>11.5290765418112</v>
      </c>
      <c r="D135" s="10"/>
      <c r="E135" s="40" t="s">
        <v>185</v>
      </c>
      <c r="F135" s="3">
        <v>12.566693430574199</v>
      </c>
      <c r="G135" s="10"/>
      <c r="H135" s="40" t="s">
        <v>185</v>
      </c>
      <c r="I135" s="3">
        <v>73.523631793953797</v>
      </c>
      <c r="J135" s="10"/>
      <c r="K135" s="40" t="s">
        <v>185</v>
      </c>
      <c r="L135" s="3">
        <v>80.140758655409599</v>
      </c>
    </row>
    <row r="136" spans="1:12">
      <c r="A136" t="s">
        <v>166</v>
      </c>
      <c r="B136" s="40" t="s">
        <v>185</v>
      </c>
      <c r="C136" s="47" t="s">
        <v>185</v>
      </c>
      <c r="D136" s="10"/>
      <c r="E136" s="40" t="s">
        <v>185</v>
      </c>
      <c r="F136" s="47" t="s">
        <v>185</v>
      </c>
      <c r="G136" s="10"/>
      <c r="H136" s="40" t="s">
        <v>185</v>
      </c>
      <c r="I136" s="47" t="s">
        <v>185</v>
      </c>
      <c r="J136" s="10"/>
      <c r="K136" s="40" t="s">
        <v>185</v>
      </c>
      <c r="L136" s="47" t="s">
        <v>185</v>
      </c>
    </row>
    <row r="137" spans="1:12">
      <c r="A137" t="s">
        <v>167</v>
      </c>
      <c r="B137" s="10">
        <v>0.2</v>
      </c>
      <c r="C137" s="3">
        <v>271.14171286097502</v>
      </c>
      <c r="D137" s="10"/>
      <c r="E137" s="10">
        <v>0.2</v>
      </c>
      <c r="F137" s="3">
        <v>273.853129989585</v>
      </c>
      <c r="G137" s="10"/>
      <c r="H137" s="41" t="s">
        <v>185</v>
      </c>
      <c r="I137" s="47" t="s">
        <v>185</v>
      </c>
      <c r="J137" s="10"/>
      <c r="K137" s="41" t="s">
        <v>185</v>
      </c>
      <c r="L137" s="47" t="s">
        <v>185</v>
      </c>
    </row>
    <row r="138" spans="1:12">
      <c r="A138" s="1"/>
      <c r="B138" s="1"/>
      <c r="C138" s="45"/>
      <c r="D138" s="1"/>
      <c r="E138" s="1"/>
      <c r="F138" s="45"/>
      <c r="G138" s="1"/>
      <c r="H138" s="1"/>
      <c r="I138" s="45"/>
      <c r="J138" s="1"/>
      <c r="K138" s="1"/>
      <c r="L138" s="45"/>
    </row>
    <row r="140" spans="1:12" ht="12.75" customHeight="1">
      <c r="A140" s="312" t="s">
        <v>191</v>
      </c>
      <c r="B140" s="312"/>
      <c r="C140" s="312"/>
      <c r="D140" s="312"/>
      <c r="E140" s="312"/>
      <c r="F140" s="312"/>
      <c r="G140" s="312"/>
      <c r="H140" s="312"/>
      <c r="I140" s="312"/>
      <c r="J140" s="312"/>
      <c r="K140" s="312"/>
      <c r="L140" s="312"/>
    </row>
    <row r="141" spans="1:12" ht="12.75" customHeight="1">
      <c r="A141" s="316" t="s">
        <v>192</v>
      </c>
      <c r="B141" s="316"/>
      <c r="C141" s="316"/>
      <c r="D141" s="316"/>
      <c r="E141" s="316"/>
      <c r="F141" s="316"/>
      <c r="G141" s="316"/>
      <c r="H141" s="316"/>
      <c r="I141" s="316"/>
      <c r="J141" s="316"/>
      <c r="K141" s="316"/>
      <c r="L141" s="316"/>
    </row>
    <row r="142" spans="1:12" ht="15" customHeight="1">
      <c r="A142" s="314" t="s">
        <v>193</v>
      </c>
      <c r="B142" s="314"/>
      <c r="C142" s="314"/>
      <c r="D142" s="314"/>
      <c r="E142" s="314"/>
      <c r="F142" s="314"/>
      <c r="G142" s="314"/>
      <c r="H142" s="314"/>
      <c r="I142" s="314"/>
      <c r="J142" s="314"/>
      <c r="K142" s="314"/>
      <c r="L142" s="314"/>
    </row>
    <row r="143" spans="1:12" ht="15" customHeight="1">
      <c r="A143" s="314" t="s">
        <v>194</v>
      </c>
      <c r="B143" s="314"/>
      <c r="C143" s="314"/>
      <c r="D143" s="314"/>
      <c r="E143" s="314"/>
      <c r="F143" s="314"/>
      <c r="G143" s="314"/>
      <c r="H143" s="314"/>
      <c r="I143" s="314"/>
      <c r="J143" s="314"/>
      <c r="K143" s="314"/>
      <c r="L143" s="314"/>
    </row>
    <row r="144" spans="1:12" ht="15" customHeight="1">
      <c r="A144" s="314" t="s">
        <v>195</v>
      </c>
      <c r="B144" s="314"/>
      <c r="C144" s="314"/>
      <c r="D144" s="314"/>
      <c r="E144" s="314"/>
      <c r="F144" s="314"/>
      <c r="G144" s="314"/>
      <c r="H144" s="314"/>
      <c r="I144" s="314"/>
      <c r="J144" s="314"/>
      <c r="K144" s="314"/>
      <c r="L144" s="314"/>
    </row>
    <row r="147" spans="1:12" ht="15">
      <c r="A147" s="15" t="s">
        <v>188</v>
      </c>
      <c r="B147" s="4"/>
      <c r="C147" s="44"/>
      <c r="D147" s="4"/>
      <c r="E147" s="4"/>
      <c r="F147" s="44"/>
      <c r="G147" s="4"/>
      <c r="H147" s="4"/>
      <c r="I147" s="44"/>
      <c r="J147" s="4"/>
      <c r="K147" s="4"/>
      <c r="L147" s="44"/>
    </row>
    <row r="148" spans="1:12">
      <c r="A148" s="15"/>
      <c r="B148" s="4"/>
      <c r="C148" s="44"/>
      <c r="D148" s="4"/>
      <c r="E148" s="4"/>
      <c r="F148" s="44"/>
      <c r="G148" s="4"/>
      <c r="H148" s="4"/>
      <c r="I148" s="44"/>
      <c r="J148" s="4"/>
      <c r="K148" s="4"/>
      <c r="L148" s="44"/>
    </row>
    <row r="149" spans="1:12">
      <c r="A149" s="16"/>
      <c r="B149" s="1"/>
      <c r="C149" s="45"/>
      <c r="D149" s="1"/>
      <c r="E149" s="1"/>
      <c r="F149" s="45"/>
      <c r="G149" s="1"/>
      <c r="H149" s="1"/>
      <c r="I149" s="45"/>
      <c r="J149" s="1"/>
      <c r="K149" s="1"/>
      <c r="L149" s="48" t="s">
        <v>187</v>
      </c>
    </row>
    <row r="150" spans="1:12">
      <c r="A150" s="4"/>
      <c r="B150" s="311" t="s">
        <v>32</v>
      </c>
      <c r="C150" s="317"/>
      <c r="D150" s="317"/>
      <c r="E150" s="317"/>
      <c r="F150" s="317"/>
      <c r="G150" s="4"/>
      <c r="H150" s="311" t="s">
        <v>35</v>
      </c>
      <c r="I150" s="317"/>
      <c r="J150" s="317"/>
      <c r="K150" s="317"/>
      <c r="L150" s="317"/>
    </row>
    <row r="151" spans="1:12">
      <c r="A151" s="4"/>
      <c r="B151" s="318">
        <v>2012</v>
      </c>
      <c r="C151" s="318"/>
      <c r="D151" s="18"/>
      <c r="E151" s="318">
        <v>2013</v>
      </c>
      <c r="F151" s="318"/>
      <c r="G151" s="18"/>
      <c r="H151" s="318">
        <v>2012</v>
      </c>
      <c r="I151" s="318"/>
      <c r="J151" s="18"/>
      <c r="K151" s="318">
        <v>2013</v>
      </c>
      <c r="L151" s="318"/>
    </row>
    <row r="152" spans="1:12">
      <c r="A152" s="13"/>
      <c r="B152" s="19" t="s">
        <v>49</v>
      </c>
      <c r="C152" s="46" t="s">
        <v>26</v>
      </c>
      <c r="D152" s="19"/>
      <c r="E152" s="19" t="s">
        <v>49</v>
      </c>
      <c r="F152" s="46" t="s">
        <v>26</v>
      </c>
      <c r="G152" s="19"/>
      <c r="H152" s="19" t="s">
        <v>49</v>
      </c>
      <c r="I152" s="46" t="s">
        <v>26</v>
      </c>
      <c r="J152" s="19"/>
      <c r="K152" s="19" t="s">
        <v>49</v>
      </c>
      <c r="L152" s="46" t="s">
        <v>26</v>
      </c>
    </row>
    <row r="154" spans="1:12">
      <c r="A154" s="315" t="s">
        <v>168</v>
      </c>
      <c r="B154" s="315"/>
      <c r="C154" s="315"/>
      <c r="D154" s="315"/>
      <c r="E154" s="315"/>
      <c r="F154" s="315"/>
      <c r="G154" s="315"/>
      <c r="H154" s="315"/>
      <c r="I154" s="315"/>
      <c r="J154" s="315"/>
      <c r="K154" s="315"/>
      <c r="L154" s="315"/>
    </row>
    <row r="155" spans="1:12">
      <c r="A155" s="2" t="s">
        <v>169</v>
      </c>
      <c r="B155" s="12"/>
      <c r="C155" s="3"/>
      <c r="D155" s="12"/>
      <c r="E155" s="12"/>
      <c r="F155" s="3"/>
      <c r="G155" s="12"/>
      <c r="H155" s="12"/>
      <c r="I155" s="3"/>
      <c r="J155" s="12"/>
      <c r="K155" s="12"/>
      <c r="L155" s="3"/>
    </row>
    <row r="156" spans="1:12">
      <c r="A156" t="s">
        <v>56</v>
      </c>
      <c r="B156" s="10">
        <v>340.9</v>
      </c>
      <c r="C156" s="3">
        <v>83340.6266504214</v>
      </c>
      <c r="D156" s="10"/>
      <c r="E156" s="10">
        <v>300.8</v>
      </c>
      <c r="F156" s="3">
        <v>69933.958146438395</v>
      </c>
      <c r="G156" s="10"/>
      <c r="H156" s="10">
        <v>0.4</v>
      </c>
      <c r="I156" s="3">
        <v>101.49536610829</v>
      </c>
      <c r="J156" s="10"/>
      <c r="K156" s="10">
        <v>0.4</v>
      </c>
      <c r="L156" s="3">
        <v>96.5220931689841</v>
      </c>
    </row>
    <row r="157" spans="1:12">
      <c r="A157" t="s">
        <v>57</v>
      </c>
      <c r="B157" s="10">
        <v>55.1</v>
      </c>
      <c r="C157" s="3">
        <v>17745.492037533801</v>
      </c>
      <c r="D157" s="10"/>
      <c r="E157" s="10">
        <v>36.299999999999997</v>
      </c>
      <c r="F157" s="3">
        <v>12057.8589418638</v>
      </c>
      <c r="G157" s="10"/>
      <c r="H157" s="10">
        <v>0.1</v>
      </c>
      <c r="I157" s="3">
        <v>33.351146540902299</v>
      </c>
      <c r="J157" s="10"/>
      <c r="K157" s="10">
        <v>0.1</v>
      </c>
      <c r="L157" s="3">
        <v>34.398372542286602</v>
      </c>
    </row>
    <row r="158" spans="1:12">
      <c r="A158" t="s">
        <v>58</v>
      </c>
      <c r="B158" s="10">
        <v>5.2</v>
      </c>
      <c r="C158" s="3">
        <v>845.92661865617902</v>
      </c>
      <c r="D158" s="10"/>
      <c r="E158" s="10">
        <v>3.1</v>
      </c>
      <c r="F158" s="3">
        <v>421.596812482568</v>
      </c>
      <c r="G158" s="10"/>
      <c r="H158" s="41" t="s">
        <v>185</v>
      </c>
      <c r="I158" s="47" t="s">
        <v>185</v>
      </c>
      <c r="J158" s="10"/>
      <c r="K158" s="41" t="s">
        <v>185</v>
      </c>
      <c r="L158" s="47" t="s">
        <v>185</v>
      </c>
    </row>
    <row r="159" spans="1:12">
      <c r="A159" t="s">
        <v>59</v>
      </c>
      <c r="B159" s="10">
        <v>95.8</v>
      </c>
      <c r="C159" s="3">
        <v>20310.916362676198</v>
      </c>
      <c r="D159" s="10"/>
      <c r="E159" s="10">
        <v>86</v>
      </c>
      <c r="F159" s="3">
        <v>17412.6885267912</v>
      </c>
      <c r="G159" s="10"/>
      <c r="H159" s="10">
        <v>0.2</v>
      </c>
      <c r="I159" s="3">
        <v>43.191172435186999</v>
      </c>
      <c r="J159" s="10"/>
      <c r="K159" s="10">
        <v>0.2</v>
      </c>
      <c r="L159" s="3">
        <v>41.2475696756036</v>
      </c>
    </row>
    <row r="160" spans="1:12">
      <c r="A160" t="s">
        <v>60</v>
      </c>
      <c r="B160" s="10">
        <v>1.5</v>
      </c>
      <c r="C160" s="3">
        <v>313.46679076279298</v>
      </c>
      <c r="D160" s="10"/>
      <c r="E160" s="10">
        <v>1</v>
      </c>
      <c r="F160" s="3">
        <v>174.70549138512999</v>
      </c>
      <c r="G160" s="10"/>
      <c r="H160" s="41" t="s">
        <v>185</v>
      </c>
      <c r="I160" s="47" t="s">
        <v>185</v>
      </c>
      <c r="J160" s="10"/>
      <c r="K160" s="41" t="s">
        <v>185</v>
      </c>
      <c r="L160" s="47" t="s">
        <v>185</v>
      </c>
    </row>
    <row r="161" spans="1:12">
      <c r="A161" t="s">
        <v>61</v>
      </c>
      <c r="B161" s="10">
        <v>644.5</v>
      </c>
      <c r="C161" s="3">
        <v>132522.410989992</v>
      </c>
      <c r="D161" s="10"/>
      <c r="E161" s="10">
        <v>642.1</v>
      </c>
      <c r="F161" s="3">
        <v>125863.171146872</v>
      </c>
      <c r="G161" s="10"/>
      <c r="H161" s="41" t="s">
        <v>185</v>
      </c>
      <c r="I161" s="47" t="s">
        <v>185</v>
      </c>
      <c r="J161" s="10"/>
      <c r="K161" s="41" t="s">
        <v>185</v>
      </c>
      <c r="L161" s="47" t="s">
        <v>185</v>
      </c>
    </row>
    <row r="162" spans="1:12">
      <c r="A162" t="s">
        <v>62</v>
      </c>
      <c r="B162" s="10">
        <v>1.6</v>
      </c>
      <c r="C162" s="3">
        <v>418.18550229723201</v>
      </c>
      <c r="D162" s="10"/>
      <c r="E162" s="10">
        <v>1.6</v>
      </c>
      <c r="F162" s="3">
        <v>422.36735732020401</v>
      </c>
      <c r="G162" s="10"/>
      <c r="H162" s="41" t="s">
        <v>185</v>
      </c>
      <c r="I162" s="47" t="s">
        <v>185</v>
      </c>
      <c r="J162" s="10"/>
      <c r="K162" s="41" t="s">
        <v>185</v>
      </c>
      <c r="L162" s="47" t="s">
        <v>185</v>
      </c>
    </row>
    <row r="163" spans="1:12">
      <c r="A163" t="s">
        <v>63</v>
      </c>
      <c r="B163" s="10">
        <v>2263.1999999999998</v>
      </c>
      <c r="C163" s="3">
        <v>515082.02271985897</v>
      </c>
      <c r="D163" s="10"/>
      <c r="E163" s="10">
        <v>1806.9</v>
      </c>
      <c r="F163" s="3">
        <v>390671.006322856</v>
      </c>
      <c r="G163" s="10"/>
      <c r="H163" s="10">
        <v>0.9</v>
      </c>
      <c r="I163" s="3">
        <v>205.90600836245699</v>
      </c>
      <c r="J163" s="10"/>
      <c r="K163" s="10">
        <v>0.9</v>
      </c>
      <c r="L163" s="3">
        <v>195.610707944334</v>
      </c>
    </row>
    <row r="164" spans="1:12">
      <c r="A164" t="s">
        <v>64</v>
      </c>
      <c r="B164" s="10">
        <v>33.299999999999997</v>
      </c>
      <c r="C164" s="3">
        <v>15145.3858933836</v>
      </c>
      <c r="D164" s="10"/>
      <c r="E164" s="10">
        <v>44.5</v>
      </c>
      <c r="F164" s="3">
        <v>20725.0734050963</v>
      </c>
      <c r="G164" s="10"/>
      <c r="H164" s="41" t="s">
        <v>185</v>
      </c>
      <c r="I164" s="47" t="s">
        <v>185</v>
      </c>
      <c r="J164" s="10"/>
      <c r="K164" s="41" t="s">
        <v>185</v>
      </c>
      <c r="L164" s="47" t="s">
        <v>185</v>
      </c>
    </row>
    <row r="165" spans="1:12">
      <c r="A165" t="s">
        <v>65</v>
      </c>
      <c r="B165" s="10">
        <v>744.75</v>
      </c>
      <c r="C165" s="3">
        <v>23446.145460289699</v>
      </c>
      <c r="D165" s="10"/>
      <c r="E165" s="10">
        <v>692.45</v>
      </c>
      <c r="F165" s="3">
        <v>21080.253871750701</v>
      </c>
      <c r="G165" s="10"/>
      <c r="H165" s="10">
        <v>0.5</v>
      </c>
      <c r="I165" s="3">
        <v>17.7206628407267</v>
      </c>
      <c r="J165" s="10"/>
      <c r="K165" s="10">
        <v>0.5</v>
      </c>
      <c r="L165" s="3">
        <v>17.1358809669827</v>
      </c>
    </row>
    <row r="166" spans="1:12">
      <c r="A166"/>
      <c r="B166" s="10"/>
      <c r="C166" s="3"/>
      <c r="D166" s="10"/>
      <c r="E166" s="10"/>
      <c r="F166" s="3"/>
      <c r="G166" s="10"/>
      <c r="H166" s="10"/>
      <c r="I166" s="3"/>
      <c r="J166" s="10"/>
      <c r="K166" s="10"/>
      <c r="L166" s="3"/>
    </row>
    <row r="167" spans="1:12">
      <c r="A167" s="2" t="s">
        <v>170</v>
      </c>
      <c r="B167" s="10"/>
      <c r="C167" s="3"/>
      <c r="D167" s="10"/>
      <c r="E167" s="10"/>
      <c r="F167" s="3"/>
      <c r="G167" s="10"/>
      <c r="H167" s="10"/>
      <c r="I167" s="3"/>
      <c r="J167" s="10"/>
      <c r="K167" s="10"/>
      <c r="L167" s="3"/>
    </row>
    <row r="168" spans="1:12">
      <c r="A168" t="s">
        <v>66</v>
      </c>
      <c r="B168" s="41" t="s">
        <v>185</v>
      </c>
      <c r="C168" s="47" t="s">
        <v>185</v>
      </c>
      <c r="D168" s="10"/>
      <c r="E168" s="41" t="s">
        <v>185</v>
      </c>
      <c r="F168" s="47" t="s">
        <v>185</v>
      </c>
      <c r="G168" s="10"/>
      <c r="H168" s="10">
        <v>0.1</v>
      </c>
      <c r="I168" s="3">
        <v>53.048388090352198</v>
      </c>
      <c r="J168" s="10"/>
      <c r="K168" s="10">
        <v>0.1</v>
      </c>
      <c r="L168" s="3">
        <v>51.722178388093397</v>
      </c>
    </row>
    <row r="169" spans="1:12">
      <c r="A169" t="s">
        <v>67</v>
      </c>
      <c r="B169" s="10">
        <v>0.1</v>
      </c>
      <c r="C169" s="3">
        <v>174.760360345636</v>
      </c>
      <c r="D169" s="10"/>
      <c r="E169" s="10">
        <v>0.3</v>
      </c>
      <c r="F169" s="3">
        <v>514.31974049720702</v>
      </c>
      <c r="G169" s="10"/>
      <c r="H169" s="10">
        <v>0.1</v>
      </c>
      <c r="I169" s="3">
        <v>175.14701996616799</v>
      </c>
      <c r="J169" s="10"/>
      <c r="K169" s="10">
        <v>0.1</v>
      </c>
      <c r="L169" s="3">
        <v>171.819226586811</v>
      </c>
    </row>
    <row r="170" spans="1:12">
      <c r="A170" t="s">
        <v>68</v>
      </c>
      <c r="B170" s="10">
        <v>4.7</v>
      </c>
      <c r="C170" s="3">
        <v>3691.3305776553598</v>
      </c>
      <c r="D170" s="10"/>
      <c r="E170" s="10">
        <v>3.6</v>
      </c>
      <c r="F170" s="3">
        <v>2759.544493117</v>
      </c>
      <c r="G170" s="10"/>
      <c r="H170" s="41" t="s">
        <v>185</v>
      </c>
      <c r="I170" s="47" t="s">
        <v>185</v>
      </c>
      <c r="J170" s="10"/>
      <c r="K170" s="41" t="s">
        <v>185</v>
      </c>
      <c r="L170" s="47" t="s">
        <v>185</v>
      </c>
    </row>
    <row r="171" spans="1:12">
      <c r="A171" t="s">
        <v>69</v>
      </c>
      <c r="B171" s="41" t="s">
        <v>185</v>
      </c>
      <c r="C171" s="47" t="s">
        <v>185</v>
      </c>
      <c r="D171" s="10"/>
      <c r="E171" s="41" t="s">
        <v>185</v>
      </c>
      <c r="F171" s="47" t="s">
        <v>185</v>
      </c>
      <c r="G171" s="10"/>
      <c r="H171" s="41" t="s">
        <v>185</v>
      </c>
      <c r="I171" s="47" t="s">
        <v>185</v>
      </c>
      <c r="J171" s="10"/>
      <c r="K171" s="41" t="s">
        <v>185</v>
      </c>
      <c r="L171" s="47" t="s">
        <v>185</v>
      </c>
    </row>
    <row r="172" spans="1:12">
      <c r="A172" t="s">
        <v>70</v>
      </c>
      <c r="B172" s="41" t="s">
        <v>185</v>
      </c>
      <c r="C172" s="47" t="s">
        <v>185</v>
      </c>
      <c r="D172" s="10"/>
      <c r="E172" s="41" t="s">
        <v>185</v>
      </c>
      <c r="F172" s="47" t="s">
        <v>185</v>
      </c>
      <c r="G172" s="10"/>
      <c r="H172" s="41" t="s">
        <v>185</v>
      </c>
      <c r="I172" s="47" t="s">
        <v>185</v>
      </c>
      <c r="J172" s="10"/>
      <c r="K172" s="41" t="s">
        <v>185</v>
      </c>
      <c r="L172" s="47" t="s">
        <v>185</v>
      </c>
    </row>
    <row r="173" spans="1:12">
      <c r="A173" t="s">
        <v>71</v>
      </c>
      <c r="B173" s="41" t="s">
        <v>185</v>
      </c>
      <c r="C173" s="47" t="s">
        <v>185</v>
      </c>
      <c r="D173" s="10"/>
      <c r="E173" s="41" t="s">
        <v>185</v>
      </c>
      <c r="F173" s="47" t="s">
        <v>185</v>
      </c>
      <c r="G173" s="10"/>
      <c r="H173" s="41" t="s">
        <v>185</v>
      </c>
      <c r="I173" s="47" t="s">
        <v>185</v>
      </c>
      <c r="J173" s="10"/>
      <c r="K173" s="41" t="s">
        <v>185</v>
      </c>
      <c r="L173" s="47" t="s">
        <v>185</v>
      </c>
    </row>
    <row r="174" spans="1:12">
      <c r="A174" t="s">
        <v>72</v>
      </c>
      <c r="B174" s="41" t="s">
        <v>185</v>
      </c>
      <c r="C174" s="47" t="s">
        <v>185</v>
      </c>
      <c r="D174" s="10"/>
      <c r="E174" s="41" t="s">
        <v>185</v>
      </c>
      <c r="F174" s="47" t="s">
        <v>185</v>
      </c>
      <c r="G174" s="10"/>
      <c r="H174" s="41" t="s">
        <v>185</v>
      </c>
      <c r="I174" s="47" t="s">
        <v>185</v>
      </c>
      <c r="J174" s="10"/>
      <c r="K174" s="41" t="s">
        <v>185</v>
      </c>
      <c r="L174" s="47" t="s">
        <v>185</v>
      </c>
    </row>
    <row r="175" spans="1:12">
      <c r="A175"/>
      <c r="B175" s="41"/>
      <c r="C175" s="47"/>
      <c r="D175" s="10"/>
      <c r="E175" s="41"/>
      <c r="F175" s="47"/>
      <c r="G175" s="10"/>
      <c r="H175" s="41"/>
      <c r="I175" s="47"/>
      <c r="J175" s="10"/>
      <c r="K175" s="41"/>
      <c r="L175" s="47"/>
    </row>
    <row r="176" spans="1:12">
      <c r="A176" s="2" t="s">
        <v>171</v>
      </c>
      <c r="B176" s="10"/>
      <c r="C176" s="3"/>
      <c r="D176" s="10"/>
      <c r="E176" s="10"/>
      <c r="F176" s="3"/>
      <c r="G176" s="10"/>
      <c r="H176" s="10"/>
      <c r="I176" s="3"/>
      <c r="J176" s="10"/>
      <c r="K176" s="10"/>
      <c r="L176" s="3"/>
    </row>
    <row r="177" spans="1:12">
      <c r="A177" t="s">
        <v>73</v>
      </c>
      <c r="B177" s="10">
        <v>25.4</v>
      </c>
      <c r="C177" s="3">
        <v>10347.959999999999</v>
      </c>
      <c r="D177" s="10"/>
      <c r="E177" s="10">
        <v>18.899999999999999</v>
      </c>
      <c r="F177" s="3">
        <v>10548.09</v>
      </c>
      <c r="G177" s="10"/>
      <c r="H177" s="10">
        <v>8.4</v>
      </c>
      <c r="I177" s="3">
        <v>4230.3900000000003</v>
      </c>
      <c r="J177" s="10"/>
      <c r="K177" s="10">
        <v>8.1</v>
      </c>
      <c r="L177" s="3">
        <v>5201.43</v>
      </c>
    </row>
    <row r="178" spans="1:12">
      <c r="A178" t="s">
        <v>74</v>
      </c>
      <c r="B178" s="41" t="s">
        <v>185</v>
      </c>
      <c r="C178" s="47" t="s">
        <v>185</v>
      </c>
      <c r="D178" s="10"/>
      <c r="E178" s="10">
        <v>0.1</v>
      </c>
      <c r="F178" s="3">
        <v>29.7083748257708</v>
      </c>
      <c r="G178" s="10"/>
      <c r="H178" s="41" t="s">
        <v>185</v>
      </c>
      <c r="I178" s="47" t="s">
        <v>185</v>
      </c>
      <c r="J178" s="10"/>
      <c r="K178" s="41" t="s">
        <v>185</v>
      </c>
      <c r="L178" s="47" t="s">
        <v>185</v>
      </c>
    </row>
    <row r="179" spans="1:12">
      <c r="A179" t="s">
        <v>75</v>
      </c>
      <c r="B179" s="10">
        <v>2</v>
      </c>
      <c r="C179" s="3">
        <v>7218.79</v>
      </c>
      <c r="D179" s="10"/>
      <c r="E179" s="10">
        <v>2.2999999999999998</v>
      </c>
      <c r="F179" s="3">
        <v>8442.7358445000009</v>
      </c>
      <c r="G179" s="10"/>
      <c r="H179" s="41" t="s">
        <v>185</v>
      </c>
      <c r="I179" s="47" t="s">
        <v>185</v>
      </c>
      <c r="J179" s="10"/>
      <c r="K179" s="10">
        <v>0.1</v>
      </c>
      <c r="L179" s="3">
        <v>136.53225</v>
      </c>
    </row>
    <row r="180" spans="1:12">
      <c r="A180" t="s">
        <v>76</v>
      </c>
      <c r="B180" s="10">
        <v>1.6</v>
      </c>
      <c r="C180" s="3">
        <v>947.86935392132102</v>
      </c>
      <c r="D180" s="10"/>
      <c r="E180" s="10">
        <v>0.9</v>
      </c>
      <c r="F180" s="3">
        <v>651.008520640087</v>
      </c>
      <c r="G180" s="10"/>
      <c r="H180" s="41" t="s">
        <v>185</v>
      </c>
      <c r="I180" s="47" t="s">
        <v>185</v>
      </c>
      <c r="J180" s="10"/>
      <c r="K180" s="41" t="s">
        <v>185</v>
      </c>
      <c r="L180" s="47" t="s">
        <v>185</v>
      </c>
    </row>
    <row r="181" spans="1:12">
      <c r="A181" t="s">
        <v>77</v>
      </c>
      <c r="B181" s="10">
        <v>441.5</v>
      </c>
      <c r="C181" s="3">
        <v>49376.27</v>
      </c>
      <c r="D181" s="10"/>
      <c r="E181" s="10">
        <v>330.9</v>
      </c>
      <c r="F181" s="3">
        <v>43351.5</v>
      </c>
      <c r="G181" s="10"/>
      <c r="H181" s="10">
        <v>6.7</v>
      </c>
      <c r="I181" s="3">
        <v>928</v>
      </c>
      <c r="J181" s="10"/>
      <c r="K181" s="10">
        <v>8</v>
      </c>
      <c r="L181" s="3">
        <v>2470.9</v>
      </c>
    </row>
    <row r="182" spans="1:12">
      <c r="A182" t="s">
        <v>78</v>
      </c>
      <c r="B182" s="10">
        <v>0.1</v>
      </c>
      <c r="C182" s="3">
        <v>93.707813154304105</v>
      </c>
      <c r="D182" s="10"/>
      <c r="E182" s="10">
        <v>0.1</v>
      </c>
      <c r="F182" s="3">
        <v>93.707813154304105</v>
      </c>
      <c r="G182" s="10"/>
      <c r="H182" s="10">
        <v>0.1</v>
      </c>
      <c r="I182" s="3">
        <v>92.380889879010496</v>
      </c>
      <c r="J182" s="10"/>
      <c r="K182" s="10">
        <v>0.1</v>
      </c>
      <c r="L182" s="3">
        <v>92.380889879010496</v>
      </c>
    </row>
    <row r="183" spans="1:12">
      <c r="A183" t="s">
        <v>79</v>
      </c>
      <c r="B183" s="10">
        <v>0.1</v>
      </c>
      <c r="C183" s="3">
        <v>98.8496222240816</v>
      </c>
      <c r="D183" s="10"/>
      <c r="E183" s="10">
        <v>0.1</v>
      </c>
      <c r="F183" s="3">
        <v>110.711576890971</v>
      </c>
      <c r="G183" s="10"/>
      <c r="H183" s="10">
        <v>0.3</v>
      </c>
      <c r="I183" s="3">
        <v>293.712029475831</v>
      </c>
      <c r="J183" s="10"/>
      <c r="K183" s="10">
        <v>0.8</v>
      </c>
      <c r="L183" s="3">
        <v>877.21992803448302</v>
      </c>
    </row>
    <row r="184" spans="1:12">
      <c r="A184" t="s">
        <v>80</v>
      </c>
      <c r="B184" s="10">
        <v>0.8</v>
      </c>
      <c r="C184" s="3">
        <v>452.40332287638699</v>
      </c>
      <c r="D184" s="10"/>
      <c r="E184" s="10">
        <v>0.7</v>
      </c>
      <c r="F184" s="3">
        <v>433.45893373093901</v>
      </c>
      <c r="G184" s="10"/>
      <c r="H184" s="10">
        <v>0.6</v>
      </c>
      <c r="I184" s="3">
        <v>279.96264042764602</v>
      </c>
      <c r="J184" s="10"/>
      <c r="K184" s="10">
        <v>0.6</v>
      </c>
      <c r="L184" s="3">
        <v>306.55909126827203</v>
      </c>
    </row>
    <row r="185" spans="1:12">
      <c r="A185" t="s">
        <v>81</v>
      </c>
      <c r="B185" s="10">
        <v>5.6</v>
      </c>
      <c r="C185" s="3">
        <v>3289.66886616387</v>
      </c>
      <c r="D185" s="10"/>
      <c r="E185" s="10">
        <v>5.3</v>
      </c>
      <c r="F185" s="3">
        <v>3427.8937026296499</v>
      </c>
      <c r="G185" s="10"/>
      <c r="H185" s="10">
        <v>3.9</v>
      </c>
      <c r="I185" s="3">
        <v>2239.3914756695699</v>
      </c>
      <c r="J185" s="10"/>
      <c r="K185" s="10">
        <v>5.2</v>
      </c>
      <c r="L185" s="3">
        <v>3287.4266862829199</v>
      </c>
    </row>
    <row r="186" spans="1:12">
      <c r="A186" t="s">
        <v>82</v>
      </c>
      <c r="B186" s="10">
        <v>1.3</v>
      </c>
      <c r="C186" s="3">
        <v>656.59579482808795</v>
      </c>
      <c r="D186" s="10"/>
      <c r="E186" s="10">
        <v>1.3</v>
      </c>
      <c r="F186" s="3">
        <v>772.81325051265901</v>
      </c>
      <c r="G186" s="10"/>
      <c r="H186" s="10">
        <v>1.9</v>
      </c>
      <c r="I186" s="3">
        <v>953.62699436802404</v>
      </c>
      <c r="J186" s="10"/>
      <c r="K186" s="10">
        <v>2.5</v>
      </c>
      <c r="L186" s="3">
        <v>1476.8670689094299</v>
      </c>
    </row>
    <row r="187" spans="1:12">
      <c r="A187" t="s">
        <v>83</v>
      </c>
      <c r="B187" s="10">
        <v>16.600000000000001</v>
      </c>
      <c r="C187" s="3">
        <v>9924.1208526740102</v>
      </c>
      <c r="D187" s="10"/>
      <c r="E187" s="10">
        <v>12.3</v>
      </c>
      <c r="F187" s="3">
        <v>8478.4873205143103</v>
      </c>
      <c r="G187" s="10"/>
      <c r="H187" s="41" t="s">
        <v>185</v>
      </c>
      <c r="I187" s="47" t="s">
        <v>185</v>
      </c>
      <c r="J187" s="10"/>
      <c r="K187" s="10">
        <v>0.3</v>
      </c>
      <c r="L187" s="3">
        <v>209.093515711843</v>
      </c>
    </row>
    <row r="188" spans="1:12">
      <c r="A188" t="s">
        <v>84</v>
      </c>
      <c r="B188" s="10">
        <v>0.3</v>
      </c>
      <c r="C188" s="3">
        <v>523.078318209759</v>
      </c>
      <c r="D188" s="10"/>
      <c r="E188" s="10">
        <v>0.3</v>
      </c>
      <c r="F188" s="3">
        <v>543.47837261993902</v>
      </c>
      <c r="G188" s="10"/>
      <c r="H188" s="10">
        <v>0.2</v>
      </c>
      <c r="I188" s="3">
        <v>348.55476895434401</v>
      </c>
      <c r="J188" s="10"/>
      <c r="K188" s="10">
        <v>0.2</v>
      </c>
      <c r="L188" s="3">
        <v>362.148404943564</v>
      </c>
    </row>
    <row r="189" spans="1:12">
      <c r="A189" t="s">
        <v>85</v>
      </c>
      <c r="B189" s="10">
        <v>91.8</v>
      </c>
      <c r="C189" s="3">
        <v>46851.428374904201</v>
      </c>
      <c r="D189" s="10"/>
      <c r="E189" s="10">
        <v>91.9</v>
      </c>
      <c r="F189" s="3">
        <v>45938.25</v>
      </c>
      <c r="G189" s="10"/>
      <c r="H189" s="41" t="s">
        <v>185</v>
      </c>
      <c r="I189" s="47" t="s">
        <v>185</v>
      </c>
      <c r="J189" s="10"/>
      <c r="K189" s="41" t="s">
        <v>185</v>
      </c>
      <c r="L189" s="47" t="s">
        <v>185</v>
      </c>
    </row>
    <row r="190" spans="1:12">
      <c r="A190" t="s">
        <v>86</v>
      </c>
      <c r="B190" s="10">
        <v>52.3</v>
      </c>
      <c r="C190" s="3">
        <v>6847.3489842285298</v>
      </c>
      <c r="D190" s="10"/>
      <c r="E190" s="10">
        <v>56.6</v>
      </c>
      <c r="F190" s="3">
        <v>6283.95487048222</v>
      </c>
      <c r="G190" s="10"/>
      <c r="H190" s="41" t="s">
        <v>185</v>
      </c>
      <c r="I190" s="47" t="s">
        <v>185</v>
      </c>
      <c r="J190" s="10"/>
      <c r="K190" s="41" t="s">
        <v>185</v>
      </c>
      <c r="L190" s="47" t="s">
        <v>185</v>
      </c>
    </row>
    <row r="191" spans="1:12">
      <c r="A191" t="s">
        <v>87</v>
      </c>
      <c r="B191" s="10">
        <v>0.2</v>
      </c>
      <c r="C191" s="3">
        <v>391.19214852890798</v>
      </c>
      <c r="D191" s="10"/>
      <c r="E191" s="10">
        <v>0.2</v>
      </c>
      <c r="F191" s="3">
        <v>461.21554311558299</v>
      </c>
      <c r="G191" s="10"/>
      <c r="H191" s="10">
        <v>0.6</v>
      </c>
      <c r="I191" s="3">
        <v>1161.96927042432</v>
      </c>
      <c r="J191" s="10"/>
      <c r="K191" s="10">
        <v>0.6</v>
      </c>
      <c r="L191" s="3">
        <v>1369.96176983028</v>
      </c>
    </row>
    <row r="192" spans="1:12">
      <c r="A192" t="s">
        <v>88</v>
      </c>
      <c r="B192" s="41" t="s">
        <v>185</v>
      </c>
      <c r="C192" s="47" t="s">
        <v>185</v>
      </c>
      <c r="D192" s="10"/>
      <c r="E192" s="41" t="s">
        <v>185</v>
      </c>
      <c r="F192" s="47" t="s">
        <v>185</v>
      </c>
      <c r="G192" s="10"/>
      <c r="H192" s="10">
        <v>1</v>
      </c>
      <c r="I192" s="3">
        <v>886.83148553184401</v>
      </c>
      <c r="J192" s="10"/>
      <c r="K192" s="10">
        <v>1</v>
      </c>
      <c r="L192" s="3">
        <v>851.35822611057097</v>
      </c>
    </row>
    <row r="193" spans="1:12">
      <c r="A193" t="s">
        <v>89</v>
      </c>
      <c r="B193" s="10">
        <v>0.1</v>
      </c>
      <c r="C193" s="3">
        <v>36.866329374067298</v>
      </c>
      <c r="D193" s="10"/>
      <c r="E193" s="10">
        <v>0.1</v>
      </c>
      <c r="F193" s="3">
        <v>38.082918243411498</v>
      </c>
      <c r="G193" s="10"/>
      <c r="H193" s="41" t="s">
        <v>185</v>
      </c>
      <c r="I193" s="47" t="s">
        <v>185</v>
      </c>
      <c r="J193" s="10"/>
      <c r="K193" s="41" t="s">
        <v>185</v>
      </c>
      <c r="L193" s="47" t="s">
        <v>185</v>
      </c>
    </row>
    <row r="194" spans="1:12">
      <c r="A194" t="s">
        <v>90</v>
      </c>
      <c r="B194" s="10">
        <v>0.1</v>
      </c>
      <c r="C194" s="3">
        <v>32.987142284704902</v>
      </c>
      <c r="D194" s="10"/>
      <c r="E194" s="10">
        <v>0.1</v>
      </c>
      <c r="F194" s="3">
        <v>34.2736408338084</v>
      </c>
      <c r="G194" s="10"/>
      <c r="H194" s="41" t="s">
        <v>185</v>
      </c>
      <c r="I194" s="47" t="s">
        <v>185</v>
      </c>
      <c r="J194" s="10"/>
      <c r="K194" s="41" t="s">
        <v>185</v>
      </c>
      <c r="L194" s="47" t="s">
        <v>185</v>
      </c>
    </row>
    <row r="195" spans="1:12">
      <c r="A195" t="s">
        <v>91</v>
      </c>
      <c r="B195" s="10">
        <v>0.3</v>
      </c>
      <c r="C195" s="3">
        <v>170.80933379823099</v>
      </c>
      <c r="D195" s="10"/>
      <c r="E195" s="10">
        <v>0.3</v>
      </c>
      <c r="F195" s="3">
        <v>190.11078851743099</v>
      </c>
      <c r="G195" s="10"/>
      <c r="H195" s="41" t="s">
        <v>185</v>
      </c>
      <c r="I195" s="47" t="s">
        <v>185</v>
      </c>
      <c r="J195" s="10"/>
      <c r="K195" s="41" t="s">
        <v>185</v>
      </c>
      <c r="L195" s="47" t="s">
        <v>185</v>
      </c>
    </row>
    <row r="196" spans="1:12">
      <c r="A196" t="s">
        <v>92</v>
      </c>
      <c r="B196" s="10">
        <v>3.1</v>
      </c>
      <c r="C196" s="3">
        <v>1988.35235000234</v>
      </c>
      <c r="D196" s="10"/>
      <c r="E196" s="10">
        <v>0.7</v>
      </c>
      <c r="F196" s="3">
        <v>517.22817259415694</v>
      </c>
      <c r="G196" s="10"/>
      <c r="H196" s="10">
        <v>0.1</v>
      </c>
      <c r="I196" s="3">
        <v>58.549813526334397</v>
      </c>
      <c r="J196" s="10"/>
      <c r="K196" s="10">
        <v>0.1</v>
      </c>
      <c r="L196" s="3">
        <v>67.449385182337195</v>
      </c>
    </row>
    <row r="197" spans="1:12">
      <c r="A197" t="s">
        <v>93</v>
      </c>
      <c r="B197" s="10">
        <v>1.5</v>
      </c>
      <c r="C197" s="3">
        <v>2007.46</v>
      </c>
      <c r="D197" s="10"/>
      <c r="E197" s="10">
        <v>1.7</v>
      </c>
      <c r="F197" s="3">
        <v>2192.58</v>
      </c>
      <c r="G197" s="10"/>
      <c r="H197" s="41" t="s">
        <v>185</v>
      </c>
      <c r="I197" s="47" t="s">
        <v>185</v>
      </c>
      <c r="J197" s="10"/>
      <c r="K197" s="41" t="s">
        <v>185</v>
      </c>
      <c r="L197" s="47" t="s">
        <v>185</v>
      </c>
    </row>
    <row r="198" spans="1:12">
      <c r="A198" t="s">
        <v>94</v>
      </c>
      <c r="B198" s="10">
        <v>0.3</v>
      </c>
      <c r="C198" s="3">
        <v>896.62</v>
      </c>
      <c r="D198" s="10"/>
      <c r="E198" s="10">
        <v>0.3</v>
      </c>
      <c r="F198" s="3">
        <v>867.35</v>
      </c>
      <c r="G198" s="10"/>
      <c r="H198" s="41" t="s">
        <v>185</v>
      </c>
      <c r="I198" s="47" t="s">
        <v>185</v>
      </c>
      <c r="J198" s="10"/>
      <c r="K198" s="41" t="s">
        <v>185</v>
      </c>
      <c r="L198" s="47" t="s">
        <v>185</v>
      </c>
    </row>
    <row r="199" spans="1:12">
      <c r="A199" t="s">
        <v>95</v>
      </c>
      <c r="B199" s="10">
        <v>2.1</v>
      </c>
      <c r="C199" s="3">
        <v>1323.21</v>
      </c>
      <c r="D199" s="10"/>
      <c r="E199" s="10">
        <v>2.1</v>
      </c>
      <c r="F199" s="3">
        <v>1314.84</v>
      </c>
      <c r="G199" s="10"/>
      <c r="H199" s="10">
        <v>0.4</v>
      </c>
      <c r="I199" s="3">
        <v>244.44</v>
      </c>
      <c r="J199" s="10"/>
      <c r="K199" s="10">
        <v>0.7</v>
      </c>
      <c r="L199" s="3">
        <v>362.05</v>
      </c>
    </row>
    <row r="200" spans="1:12">
      <c r="A200" t="s">
        <v>96</v>
      </c>
      <c r="B200" s="10">
        <v>1.4</v>
      </c>
      <c r="C200" s="3">
        <v>1580.81</v>
      </c>
      <c r="D200" s="10"/>
      <c r="E200" s="10">
        <v>1.4</v>
      </c>
      <c r="F200" s="3">
        <v>1711.99</v>
      </c>
      <c r="G200" s="10"/>
      <c r="H200" s="10">
        <v>0.1</v>
      </c>
      <c r="I200" s="3">
        <v>72.650000000000006</v>
      </c>
      <c r="J200" s="10"/>
      <c r="K200" s="10">
        <v>0.3</v>
      </c>
      <c r="L200" s="3">
        <v>222.57</v>
      </c>
    </row>
    <row r="201" spans="1:12">
      <c r="A201" t="s">
        <v>97</v>
      </c>
      <c r="B201" s="10">
        <v>20.3</v>
      </c>
      <c r="C201" s="3">
        <v>13503.57</v>
      </c>
      <c r="D201" s="10"/>
      <c r="E201" s="10">
        <v>20.100000000000001</v>
      </c>
      <c r="F201" s="3">
        <v>13080.84</v>
      </c>
      <c r="G201" s="10"/>
      <c r="H201" s="10">
        <v>3</v>
      </c>
      <c r="I201" s="3">
        <v>2335.86</v>
      </c>
      <c r="J201" s="10"/>
      <c r="K201" s="10">
        <v>3.4</v>
      </c>
      <c r="L201" s="3">
        <v>2493.6</v>
      </c>
    </row>
    <row r="202" spans="1:12">
      <c r="A202" t="s">
        <v>98</v>
      </c>
      <c r="B202" s="10">
        <v>3.9</v>
      </c>
      <c r="C202" s="3">
        <v>397.414453113599</v>
      </c>
      <c r="D202" s="10"/>
      <c r="E202" s="10">
        <v>3.7</v>
      </c>
      <c r="F202" s="3">
        <v>391.73855951400202</v>
      </c>
      <c r="G202" s="10"/>
      <c r="H202" s="10">
        <v>0.3</v>
      </c>
      <c r="I202" s="3">
        <v>31.28092216512</v>
      </c>
      <c r="J202" s="10"/>
      <c r="K202" s="10">
        <v>0.3</v>
      </c>
      <c r="L202" s="3">
        <v>32.500878129559702</v>
      </c>
    </row>
    <row r="203" spans="1:12">
      <c r="A203" t="s">
        <v>99</v>
      </c>
      <c r="B203" s="10">
        <v>2.9</v>
      </c>
      <c r="C203" s="3">
        <v>1500.3072883274599</v>
      </c>
      <c r="D203" s="10"/>
      <c r="E203" s="10">
        <v>4.5999999999999996</v>
      </c>
      <c r="F203" s="3">
        <v>2453.5714984902802</v>
      </c>
      <c r="G203" s="10"/>
      <c r="H203" s="10">
        <v>0.1</v>
      </c>
      <c r="I203" s="3">
        <v>48.268170792016498</v>
      </c>
      <c r="J203" s="10"/>
      <c r="K203" s="10">
        <v>0.5</v>
      </c>
      <c r="L203" s="3">
        <v>248.82242043284501</v>
      </c>
    </row>
    <row r="204" spans="1:12">
      <c r="A204" t="s">
        <v>100</v>
      </c>
      <c r="B204" s="10">
        <v>19.399999999999999</v>
      </c>
      <c r="C204" s="3">
        <v>27498.720000000001</v>
      </c>
      <c r="D204" s="10"/>
      <c r="E204" s="10">
        <v>15.6</v>
      </c>
      <c r="F204" s="3">
        <v>26711.119999999999</v>
      </c>
      <c r="G204" s="10"/>
      <c r="H204" s="10">
        <v>3.7</v>
      </c>
      <c r="I204" s="3">
        <v>2133.13</v>
      </c>
      <c r="J204" s="10"/>
      <c r="K204" s="10">
        <v>4.2</v>
      </c>
      <c r="L204" s="3">
        <v>3493.44</v>
      </c>
    </row>
    <row r="205" spans="1:12">
      <c r="A205" t="s">
        <v>101</v>
      </c>
      <c r="B205" s="10">
        <v>8.6999999999999993</v>
      </c>
      <c r="C205" s="3">
        <v>5147.8586134996904</v>
      </c>
      <c r="D205" s="10"/>
      <c r="E205" s="10">
        <v>5.9</v>
      </c>
      <c r="F205" s="3">
        <v>3522.4962197729901</v>
      </c>
      <c r="G205" s="10"/>
      <c r="H205" s="41" t="s">
        <v>185</v>
      </c>
      <c r="I205" s="47" t="s">
        <v>185</v>
      </c>
      <c r="J205" s="10"/>
      <c r="K205" s="10">
        <v>0.2</v>
      </c>
      <c r="L205" s="3">
        <v>106.53588080703101</v>
      </c>
    </row>
    <row r="206" spans="1:12">
      <c r="A206" t="s">
        <v>102</v>
      </c>
      <c r="B206" s="10">
        <v>2.7</v>
      </c>
      <c r="C206" s="3">
        <v>1245.4332858217499</v>
      </c>
      <c r="D206" s="10"/>
      <c r="E206" s="10">
        <v>2.7</v>
      </c>
      <c r="F206" s="3">
        <v>1294.0051839688001</v>
      </c>
      <c r="G206" s="10"/>
      <c r="H206" s="10">
        <v>1.6</v>
      </c>
      <c r="I206" s="3">
        <v>677.41125930528699</v>
      </c>
      <c r="J206" s="10"/>
      <c r="K206" s="10">
        <v>1.6</v>
      </c>
      <c r="L206" s="3">
        <v>703.83029841819302</v>
      </c>
    </row>
    <row r="207" spans="1:12">
      <c r="A207" t="s">
        <v>103</v>
      </c>
      <c r="B207" s="10">
        <v>94.1</v>
      </c>
      <c r="C207" s="3">
        <v>35372.85</v>
      </c>
      <c r="D207" s="10"/>
      <c r="E207" s="10">
        <v>92.1</v>
      </c>
      <c r="F207" s="3">
        <v>35611.760000000002</v>
      </c>
      <c r="G207" s="10"/>
      <c r="H207" s="10">
        <v>27.9</v>
      </c>
      <c r="I207" s="3">
        <v>9797.7099999999991</v>
      </c>
      <c r="J207" s="10"/>
      <c r="K207" s="10">
        <v>27.4</v>
      </c>
      <c r="L207" s="3">
        <v>10179.41</v>
      </c>
    </row>
    <row r="208" spans="1:12">
      <c r="A208"/>
      <c r="B208" s="10"/>
      <c r="C208" s="3"/>
      <c r="D208" s="10"/>
      <c r="E208" s="10"/>
      <c r="F208" s="3"/>
      <c r="G208" s="10"/>
      <c r="H208" s="10"/>
      <c r="I208" s="3"/>
      <c r="J208" s="10"/>
      <c r="K208" s="10"/>
      <c r="L208" s="3"/>
    </row>
    <row r="209" spans="1:12">
      <c r="A209" s="2" t="s">
        <v>172</v>
      </c>
      <c r="B209" s="10"/>
      <c r="C209" s="3"/>
      <c r="D209" s="10"/>
      <c r="E209" s="10"/>
      <c r="F209" s="3"/>
      <c r="G209" s="10"/>
      <c r="H209" s="10"/>
      <c r="I209" s="3"/>
      <c r="J209" s="10"/>
      <c r="K209" s="10"/>
      <c r="L209" s="3"/>
    </row>
    <row r="210" spans="1:12">
      <c r="A210" t="s">
        <v>104</v>
      </c>
      <c r="B210" s="10">
        <v>317.10000000000002</v>
      </c>
      <c r="C210" s="3">
        <v>14119.4684445485</v>
      </c>
      <c r="D210" s="10"/>
      <c r="E210" s="10">
        <v>124.6</v>
      </c>
      <c r="F210" s="3">
        <v>5847.6417523589998</v>
      </c>
      <c r="G210" s="10"/>
      <c r="H210" s="41" t="s">
        <v>185</v>
      </c>
      <c r="I210" s="47" t="s">
        <v>185</v>
      </c>
      <c r="J210" s="10"/>
      <c r="K210" s="41" t="s">
        <v>185</v>
      </c>
      <c r="L210" s="47" t="s">
        <v>185</v>
      </c>
    </row>
    <row r="211" spans="1:12">
      <c r="A211" t="s">
        <v>105</v>
      </c>
      <c r="B211" s="41" t="s">
        <v>185</v>
      </c>
      <c r="C211" s="47" t="s">
        <v>185</v>
      </c>
      <c r="D211" s="10"/>
      <c r="E211" s="41" t="s">
        <v>185</v>
      </c>
      <c r="F211" s="47" t="s">
        <v>185</v>
      </c>
      <c r="G211" s="10"/>
      <c r="H211" s="41" t="s">
        <v>185</v>
      </c>
      <c r="I211" s="47" t="s">
        <v>185</v>
      </c>
      <c r="J211" s="10"/>
      <c r="K211" s="41" t="s">
        <v>185</v>
      </c>
      <c r="L211" s="47" t="s">
        <v>185</v>
      </c>
    </row>
    <row r="212" spans="1:12">
      <c r="A212" t="s">
        <v>106</v>
      </c>
      <c r="B212" s="41" t="s">
        <v>185</v>
      </c>
      <c r="C212" s="47" t="s">
        <v>185</v>
      </c>
      <c r="D212" s="10"/>
      <c r="E212" s="41" t="s">
        <v>185</v>
      </c>
      <c r="F212" s="47" t="s">
        <v>185</v>
      </c>
      <c r="G212" s="10"/>
      <c r="H212" s="41" t="s">
        <v>185</v>
      </c>
      <c r="I212" s="47" t="s">
        <v>185</v>
      </c>
      <c r="J212" s="10"/>
      <c r="K212" s="41" t="s">
        <v>185</v>
      </c>
      <c r="L212" s="47" t="s">
        <v>185</v>
      </c>
    </row>
    <row r="213" spans="1:12">
      <c r="A213" t="s">
        <v>107</v>
      </c>
      <c r="B213" s="41" t="s">
        <v>185</v>
      </c>
      <c r="C213" s="47" t="s">
        <v>185</v>
      </c>
      <c r="D213" s="10"/>
      <c r="E213" s="41" t="s">
        <v>185</v>
      </c>
      <c r="F213" s="47" t="s">
        <v>185</v>
      </c>
      <c r="G213" s="10"/>
      <c r="H213" s="41" t="s">
        <v>185</v>
      </c>
      <c r="I213" s="47" t="s">
        <v>185</v>
      </c>
      <c r="J213" s="10"/>
      <c r="K213" s="41" t="s">
        <v>185</v>
      </c>
      <c r="L213" s="47" t="s">
        <v>185</v>
      </c>
    </row>
    <row r="214" spans="1:12">
      <c r="A214" t="s">
        <v>108</v>
      </c>
      <c r="B214" s="41" t="s">
        <v>185</v>
      </c>
      <c r="C214" s="47" t="s">
        <v>185</v>
      </c>
      <c r="D214" s="10"/>
      <c r="E214" s="41" t="s">
        <v>185</v>
      </c>
      <c r="F214" s="47" t="s">
        <v>185</v>
      </c>
      <c r="G214" s="10"/>
      <c r="H214" s="41" t="s">
        <v>185</v>
      </c>
      <c r="I214" s="47" t="s">
        <v>185</v>
      </c>
      <c r="J214" s="10"/>
      <c r="K214" s="41" t="s">
        <v>185</v>
      </c>
      <c r="L214" s="47" t="s">
        <v>185</v>
      </c>
    </row>
    <row r="215" spans="1:12">
      <c r="A215" t="s">
        <v>109</v>
      </c>
      <c r="B215" s="41" t="s">
        <v>185</v>
      </c>
      <c r="C215" s="47" t="s">
        <v>185</v>
      </c>
      <c r="D215" s="10"/>
      <c r="E215" s="41" t="s">
        <v>185</v>
      </c>
      <c r="F215" s="47" t="s">
        <v>185</v>
      </c>
      <c r="G215" s="10"/>
      <c r="H215" s="41" t="s">
        <v>185</v>
      </c>
      <c r="I215" s="47" t="s">
        <v>185</v>
      </c>
      <c r="J215" s="10"/>
      <c r="K215" s="41" t="s">
        <v>185</v>
      </c>
      <c r="L215" s="47" t="s">
        <v>185</v>
      </c>
    </row>
    <row r="216" spans="1:12">
      <c r="A216" t="s">
        <v>110</v>
      </c>
      <c r="B216" s="10">
        <v>5.2</v>
      </c>
      <c r="C216" s="3">
        <v>1273.0795437771801</v>
      </c>
      <c r="D216" s="10"/>
      <c r="E216" s="10">
        <v>7.2</v>
      </c>
      <c r="F216" s="3">
        <v>1753.9118945422599</v>
      </c>
      <c r="G216" s="10"/>
      <c r="H216" s="41" t="s">
        <v>185</v>
      </c>
      <c r="I216" s="47" t="s">
        <v>185</v>
      </c>
      <c r="J216" s="10"/>
      <c r="K216" s="41" t="s">
        <v>185</v>
      </c>
      <c r="L216" s="47" t="s">
        <v>185</v>
      </c>
    </row>
    <row r="217" spans="1:12">
      <c r="A217" t="s">
        <v>111</v>
      </c>
      <c r="B217" s="10">
        <v>0.2</v>
      </c>
      <c r="C217" s="3">
        <v>49.209420826771897</v>
      </c>
      <c r="D217" s="10"/>
      <c r="E217" s="41" t="s">
        <v>185</v>
      </c>
      <c r="F217" s="47" t="s">
        <v>185</v>
      </c>
      <c r="G217" s="10"/>
      <c r="H217" s="41" t="s">
        <v>185</v>
      </c>
      <c r="I217" s="47" t="s">
        <v>185</v>
      </c>
      <c r="J217" s="10"/>
      <c r="K217" s="41" t="s">
        <v>185</v>
      </c>
      <c r="L217" s="47" t="s">
        <v>185</v>
      </c>
    </row>
    <row r="218" spans="1:12">
      <c r="A218" t="s">
        <v>112</v>
      </c>
      <c r="B218" s="41" t="s">
        <v>185</v>
      </c>
      <c r="C218" s="47" t="s">
        <v>185</v>
      </c>
      <c r="D218" s="10"/>
      <c r="E218" s="41" t="s">
        <v>185</v>
      </c>
      <c r="F218" s="47" t="s">
        <v>185</v>
      </c>
      <c r="G218" s="10"/>
      <c r="H218" s="41" t="s">
        <v>185</v>
      </c>
      <c r="I218" s="47" t="s">
        <v>185</v>
      </c>
      <c r="J218" s="10"/>
      <c r="K218" s="41" t="s">
        <v>185</v>
      </c>
      <c r="L218" s="47" t="s">
        <v>185</v>
      </c>
    </row>
    <row r="219" spans="1:12">
      <c r="A219" t="s">
        <v>113</v>
      </c>
      <c r="B219" s="10">
        <v>2.5</v>
      </c>
      <c r="C219" s="3">
        <v>788.77708453994603</v>
      </c>
      <c r="D219" s="10"/>
      <c r="E219" s="10">
        <v>2.6</v>
      </c>
      <c r="F219" s="3">
        <v>819.50783975362299</v>
      </c>
      <c r="G219" s="10"/>
      <c r="H219" s="41" t="s">
        <v>185</v>
      </c>
      <c r="I219" s="47" t="s">
        <v>185</v>
      </c>
      <c r="J219" s="10"/>
      <c r="K219" s="41" t="s">
        <v>185</v>
      </c>
      <c r="L219" s="47" t="s">
        <v>185</v>
      </c>
    </row>
    <row r="220" spans="1:12">
      <c r="A220" t="s">
        <v>114</v>
      </c>
      <c r="B220" s="41" t="s">
        <v>185</v>
      </c>
      <c r="C220" s="47" t="s">
        <v>185</v>
      </c>
      <c r="D220" s="10"/>
      <c r="E220" s="41" t="s">
        <v>185</v>
      </c>
      <c r="F220" s="47" t="s">
        <v>185</v>
      </c>
      <c r="G220" s="10"/>
      <c r="H220" s="41" t="s">
        <v>185</v>
      </c>
      <c r="I220" s="47" t="s">
        <v>185</v>
      </c>
      <c r="J220" s="10"/>
      <c r="K220" s="41" t="s">
        <v>185</v>
      </c>
      <c r="L220" s="47" t="s">
        <v>185</v>
      </c>
    </row>
    <row r="221" spans="1:12">
      <c r="A221" t="s">
        <v>115</v>
      </c>
      <c r="B221" s="10">
        <v>78.3</v>
      </c>
      <c r="C221" s="3">
        <v>28003.294266376499</v>
      </c>
      <c r="D221" s="10"/>
      <c r="E221" s="10">
        <v>107.9</v>
      </c>
      <c r="F221" s="3">
        <v>40673.300711551601</v>
      </c>
      <c r="G221" s="10"/>
      <c r="H221" s="41" t="s">
        <v>185</v>
      </c>
      <c r="I221" s="47" t="s">
        <v>185</v>
      </c>
      <c r="J221" s="10"/>
      <c r="K221" s="41" t="s">
        <v>185</v>
      </c>
      <c r="L221" s="47" t="s">
        <v>185</v>
      </c>
    </row>
    <row r="222" spans="1:12">
      <c r="A222" t="s">
        <v>116</v>
      </c>
      <c r="B222" s="40" t="s">
        <v>185</v>
      </c>
      <c r="C222" s="3">
        <v>198.982035</v>
      </c>
      <c r="D222" s="10"/>
      <c r="E222" s="40" t="s">
        <v>185</v>
      </c>
      <c r="F222" s="3">
        <v>207.14029843500001</v>
      </c>
      <c r="G222" s="10"/>
      <c r="H222" s="40" t="s">
        <v>185</v>
      </c>
      <c r="I222" s="3">
        <v>840.52735199999995</v>
      </c>
      <c r="J222" s="10"/>
      <c r="K222" s="40" t="s">
        <v>185</v>
      </c>
      <c r="L222" s="3">
        <v>874.98897343199997</v>
      </c>
    </row>
    <row r="223" spans="1:12">
      <c r="A223"/>
      <c r="B223" s="40"/>
      <c r="C223" s="3"/>
      <c r="D223" s="10"/>
      <c r="E223" s="40"/>
      <c r="F223" s="3"/>
      <c r="G223" s="10"/>
      <c r="H223" s="40"/>
      <c r="I223" s="3"/>
      <c r="J223" s="10"/>
      <c r="K223" s="40"/>
      <c r="L223" s="3"/>
    </row>
    <row r="224" spans="1:12">
      <c r="A224" s="2" t="s">
        <v>117</v>
      </c>
      <c r="B224" s="40" t="s">
        <v>185</v>
      </c>
      <c r="C224" s="3">
        <v>559500.9</v>
      </c>
      <c r="D224" s="10"/>
      <c r="E224" s="40" t="s">
        <v>185</v>
      </c>
      <c r="F224" s="3">
        <v>586955.94999999995</v>
      </c>
      <c r="G224" s="10"/>
      <c r="H224" s="40" t="s">
        <v>185</v>
      </c>
      <c r="I224" s="3">
        <v>2590.06</v>
      </c>
      <c r="J224" s="10"/>
      <c r="K224" s="40" t="s">
        <v>185</v>
      </c>
      <c r="L224" s="3">
        <v>2684.58</v>
      </c>
    </row>
    <row r="225" spans="1:12">
      <c r="A225" s="2"/>
      <c r="B225" s="40"/>
      <c r="C225" s="3"/>
      <c r="D225" s="10"/>
      <c r="E225" s="40"/>
      <c r="F225" s="3"/>
      <c r="G225" s="10"/>
      <c r="H225" s="40"/>
      <c r="I225" s="3"/>
      <c r="J225" s="10"/>
      <c r="K225" s="40"/>
      <c r="L225" s="3"/>
    </row>
    <row r="226" spans="1:12">
      <c r="A226" s="2" t="s">
        <v>118</v>
      </c>
      <c r="B226" s="40" t="s">
        <v>185</v>
      </c>
      <c r="C226" s="3">
        <v>89775.973811903095</v>
      </c>
      <c r="D226" s="10"/>
      <c r="E226" s="40" t="s">
        <v>185</v>
      </c>
      <c r="F226" s="3">
        <v>82192.148424142593</v>
      </c>
      <c r="G226" s="10"/>
      <c r="H226" s="40" t="s">
        <v>185</v>
      </c>
      <c r="I226" s="3">
        <v>393724.214317679</v>
      </c>
      <c r="J226" s="10"/>
      <c r="K226" s="40" t="s">
        <v>185</v>
      </c>
      <c r="L226" s="3">
        <v>358985.53316421597</v>
      </c>
    </row>
    <row r="227" spans="1:12">
      <c r="A227" s="2"/>
      <c r="B227" s="40"/>
      <c r="C227" s="3"/>
      <c r="D227" s="10"/>
      <c r="E227" s="40"/>
      <c r="F227" s="3"/>
      <c r="G227" s="10"/>
      <c r="H227" s="40"/>
      <c r="I227" s="3"/>
      <c r="J227" s="10"/>
      <c r="K227" s="40"/>
      <c r="L227" s="3"/>
    </row>
    <row r="228" spans="1:12">
      <c r="A228" s="315" t="s">
        <v>173</v>
      </c>
      <c r="B228" s="315"/>
      <c r="C228" s="315"/>
      <c r="D228" s="315"/>
      <c r="E228" s="315"/>
      <c r="F228" s="315"/>
      <c r="G228" s="315"/>
      <c r="H228" s="315"/>
      <c r="I228" s="315"/>
      <c r="J228" s="315"/>
      <c r="K228" s="315"/>
      <c r="L228" s="315"/>
    </row>
    <row r="229" spans="1:12">
      <c r="A229" t="s">
        <v>119</v>
      </c>
      <c r="B229" s="10">
        <v>74.8</v>
      </c>
      <c r="C229" s="3">
        <v>22440.581277710698</v>
      </c>
      <c r="D229" s="10"/>
      <c r="E229" s="10">
        <v>79.400000000000006</v>
      </c>
      <c r="F229" s="3">
        <v>21266.056337534999</v>
      </c>
      <c r="G229" s="10"/>
      <c r="H229" s="10">
        <v>4.2</v>
      </c>
      <c r="I229" s="3">
        <v>816.31702341566302</v>
      </c>
      <c r="J229" s="10"/>
      <c r="K229" s="10">
        <v>4.4000000000000004</v>
      </c>
      <c r="L229" s="3">
        <v>766.89485849445396</v>
      </c>
    </row>
    <row r="230" spans="1:12">
      <c r="A230" t="s">
        <v>120</v>
      </c>
      <c r="B230" s="41" t="s">
        <v>185</v>
      </c>
      <c r="C230" s="47" t="s">
        <v>185</v>
      </c>
      <c r="D230" s="10"/>
      <c r="E230" s="41" t="s">
        <v>185</v>
      </c>
      <c r="F230" s="47" t="s">
        <v>185</v>
      </c>
      <c r="G230" s="10"/>
      <c r="H230" s="41" t="s">
        <v>185</v>
      </c>
      <c r="I230" s="47" t="s">
        <v>185</v>
      </c>
      <c r="J230" s="10"/>
      <c r="K230" s="41" t="s">
        <v>185</v>
      </c>
      <c r="L230" s="47" t="s">
        <v>185</v>
      </c>
    </row>
    <row r="231" spans="1:12">
      <c r="A231" t="s">
        <v>121</v>
      </c>
      <c r="B231" s="41" t="s">
        <v>185</v>
      </c>
      <c r="C231" s="47" t="s">
        <v>185</v>
      </c>
      <c r="D231" s="10"/>
      <c r="E231" s="41" t="s">
        <v>185</v>
      </c>
      <c r="F231" s="47" t="s">
        <v>185</v>
      </c>
      <c r="G231" s="10"/>
      <c r="H231" s="10">
        <v>1.4</v>
      </c>
      <c r="I231" s="3">
        <v>376.54977719624702</v>
      </c>
      <c r="J231" s="10"/>
      <c r="K231" s="10">
        <v>1.3</v>
      </c>
      <c r="L231" s="3">
        <v>315.38733481451402</v>
      </c>
    </row>
    <row r="232" spans="1:12">
      <c r="A232" t="s">
        <v>122</v>
      </c>
      <c r="B232" s="41" t="s">
        <v>185</v>
      </c>
      <c r="C232" s="47" t="s">
        <v>185</v>
      </c>
      <c r="D232" s="10"/>
      <c r="E232" s="41" t="s">
        <v>185</v>
      </c>
      <c r="F232" s="47" t="s">
        <v>185</v>
      </c>
      <c r="G232" s="10"/>
      <c r="H232" s="10">
        <v>1.5</v>
      </c>
      <c r="I232" s="3">
        <v>1224.21</v>
      </c>
      <c r="J232" s="10"/>
      <c r="K232" s="10">
        <v>1.7</v>
      </c>
      <c r="L232" s="3">
        <v>1656.7</v>
      </c>
    </row>
    <row r="233" spans="1:12">
      <c r="A233" t="s">
        <v>123</v>
      </c>
      <c r="B233" s="41" t="s">
        <v>185</v>
      </c>
      <c r="C233" s="47" t="s">
        <v>185</v>
      </c>
      <c r="D233" s="10"/>
      <c r="E233" s="41" t="s">
        <v>185</v>
      </c>
      <c r="F233" s="47" t="s">
        <v>185</v>
      </c>
      <c r="G233" s="10"/>
      <c r="H233" s="10">
        <v>0.1</v>
      </c>
      <c r="I233" s="3">
        <v>35.173722145351597</v>
      </c>
      <c r="J233" s="10"/>
      <c r="K233" s="10">
        <v>0.1</v>
      </c>
      <c r="L233" s="3">
        <v>37.5303615290902</v>
      </c>
    </row>
    <row r="234" spans="1:12">
      <c r="A234" t="s">
        <v>124</v>
      </c>
      <c r="B234" s="41" t="s">
        <v>185</v>
      </c>
      <c r="C234" s="47" t="s">
        <v>185</v>
      </c>
      <c r="D234" s="10"/>
      <c r="E234" s="41" t="s">
        <v>185</v>
      </c>
      <c r="F234" s="47" t="s">
        <v>185</v>
      </c>
      <c r="G234" s="10"/>
      <c r="H234" s="41" t="s">
        <v>185</v>
      </c>
      <c r="I234" s="47" t="s">
        <v>185</v>
      </c>
      <c r="J234" s="10"/>
      <c r="K234" s="41" t="s">
        <v>185</v>
      </c>
      <c r="L234" s="47" t="s">
        <v>185</v>
      </c>
    </row>
    <row r="235" spans="1:12">
      <c r="A235" t="s">
        <v>125</v>
      </c>
      <c r="B235" s="41" t="s">
        <v>185</v>
      </c>
      <c r="C235" s="47" t="s">
        <v>185</v>
      </c>
      <c r="D235" s="10"/>
      <c r="E235" s="41" t="s">
        <v>185</v>
      </c>
      <c r="F235" s="47" t="s">
        <v>185</v>
      </c>
      <c r="G235" s="10"/>
      <c r="H235" s="41" t="s">
        <v>185</v>
      </c>
      <c r="I235" s="47" t="s">
        <v>185</v>
      </c>
      <c r="J235" s="10"/>
      <c r="K235" s="41" t="s">
        <v>185</v>
      </c>
      <c r="L235" s="47" t="s">
        <v>185</v>
      </c>
    </row>
    <row r="236" spans="1:12">
      <c r="A236" t="s">
        <v>126</v>
      </c>
      <c r="B236" s="41" t="s">
        <v>185</v>
      </c>
      <c r="C236" s="47" t="s">
        <v>185</v>
      </c>
      <c r="D236" s="10"/>
      <c r="E236" s="41" t="s">
        <v>185</v>
      </c>
      <c r="F236" s="47" t="s">
        <v>185</v>
      </c>
      <c r="G236" s="10"/>
      <c r="H236" s="10">
        <v>0.3</v>
      </c>
      <c r="I236" s="3">
        <v>198.22252989019901</v>
      </c>
      <c r="J236" s="10"/>
      <c r="K236" s="10">
        <v>0.2</v>
      </c>
      <c r="L236" s="3">
        <v>145.495336939406</v>
      </c>
    </row>
    <row r="237" spans="1:12">
      <c r="A237" t="s">
        <v>127</v>
      </c>
      <c r="B237" s="41" t="s">
        <v>185</v>
      </c>
      <c r="C237" s="47" t="s">
        <v>185</v>
      </c>
      <c r="D237" s="10"/>
      <c r="E237" s="41" t="s">
        <v>185</v>
      </c>
      <c r="F237" s="47" t="s">
        <v>185</v>
      </c>
      <c r="G237" s="10"/>
      <c r="H237" s="41" t="s">
        <v>185</v>
      </c>
      <c r="I237" s="47" t="s">
        <v>185</v>
      </c>
      <c r="J237" s="10"/>
      <c r="K237" s="41" t="s">
        <v>185</v>
      </c>
      <c r="L237" s="47" t="s">
        <v>185</v>
      </c>
    </row>
    <row r="238" spans="1:12">
      <c r="A238" t="s">
        <v>128</v>
      </c>
      <c r="B238" s="41" t="s">
        <v>185</v>
      </c>
      <c r="C238" s="47" t="s">
        <v>185</v>
      </c>
      <c r="D238" s="10"/>
      <c r="E238" s="41" t="s">
        <v>185</v>
      </c>
      <c r="F238" s="47" t="s">
        <v>185</v>
      </c>
      <c r="G238" s="10"/>
      <c r="H238" s="41" t="s">
        <v>185</v>
      </c>
      <c r="I238" s="47" t="s">
        <v>185</v>
      </c>
      <c r="J238" s="10"/>
      <c r="K238" s="41" t="s">
        <v>185</v>
      </c>
      <c r="L238" s="47" t="s">
        <v>185</v>
      </c>
    </row>
    <row r="239" spans="1:12">
      <c r="A239" t="s">
        <v>129</v>
      </c>
      <c r="B239" s="41" t="s">
        <v>185</v>
      </c>
      <c r="C239" s="47" t="s">
        <v>185</v>
      </c>
      <c r="D239" s="10"/>
      <c r="E239" s="41" t="s">
        <v>185</v>
      </c>
      <c r="F239" s="47" t="s">
        <v>185</v>
      </c>
      <c r="G239" s="10"/>
      <c r="H239" s="41" t="s">
        <v>185</v>
      </c>
      <c r="I239" s="47" t="s">
        <v>185</v>
      </c>
      <c r="J239" s="10"/>
      <c r="K239" s="41" t="s">
        <v>185</v>
      </c>
      <c r="L239" s="47" t="s">
        <v>185</v>
      </c>
    </row>
    <row r="240" spans="1:12">
      <c r="A240" t="s">
        <v>130</v>
      </c>
      <c r="B240" s="10">
        <v>45.8</v>
      </c>
      <c r="C240" s="3">
        <v>18593.323574652499</v>
      </c>
      <c r="D240" s="10"/>
      <c r="E240" s="10">
        <v>46.5</v>
      </c>
      <c r="F240" s="3">
        <v>21312.698639386301</v>
      </c>
      <c r="G240" s="10"/>
      <c r="H240" s="10">
        <v>0.6</v>
      </c>
      <c r="I240" s="3">
        <v>242.019313952723</v>
      </c>
      <c r="J240" s="10"/>
      <c r="K240" s="10">
        <v>0.6</v>
      </c>
      <c r="L240" s="3">
        <v>273.23980545262401</v>
      </c>
    </row>
    <row r="241" spans="1:12">
      <c r="A241" t="s">
        <v>131</v>
      </c>
      <c r="B241" s="10">
        <v>17</v>
      </c>
      <c r="C241" s="3">
        <v>11898.215754368701</v>
      </c>
      <c r="D241" s="10"/>
      <c r="E241" s="10">
        <v>13.8</v>
      </c>
      <c r="F241" s="3">
        <v>9745.4785768812308</v>
      </c>
      <c r="G241" s="10"/>
      <c r="H241" s="10">
        <v>0.3</v>
      </c>
      <c r="I241" s="3">
        <v>210.722645998339</v>
      </c>
      <c r="J241" s="10"/>
      <c r="K241" s="10">
        <v>0.2</v>
      </c>
      <c r="L241" s="3">
        <v>141.74609987488299</v>
      </c>
    </row>
    <row r="242" spans="1:12">
      <c r="A242" t="s">
        <v>132</v>
      </c>
      <c r="B242" s="10">
        <v>6.2</v>
      </c>
      <c r="C242" s="3">
        <v>1982.15341579664</v>
      </c>
      <c r="D242" s="10"/>
      <c r="E242" s="10">
        <v>5</v>
      </c>
      <c r="F242" s="3">
        <v>2012.5251213612701</v>
      </c>
      <c r="G242" s="10"/>
      <c r="H242" s="10">
        <v>1.2</v>
      </c>
      <c r="I242" s="3">
        <v>385.19554756044698</v>
      </c>
      <c r="J242" s="10"/>
      <c r="K242" s="10">
        <v>1.1000000000000001</v>
      </c>
      <c r="L242" s="3">
        <v>444.54776151371902</v>
      </c>
    </row>
    <row r="243" spans="1:12">
      <c r="A243" t="s">
        <v>133</v>
      </c>
      <c r="B243" s="10">
        <v>4</v>
      </c>
      <c r="C243" s="3">
        <v>1624.45691074161</v>
      </c>
      <c r="D243" s="10"/>
      <c r="E243" s="10">
        <v>3.2</v>
      </c>
      <c r="F243" s="3">
        <v>1725.8230219718801</v>
      </c>
      <c r="G243" s="10"/>
      <c r="H243" s="41" t="s">
        <v>185</v>
      </c>
      <c r="I243" s="47" t="s">
        <v>185</v>
      </c>
      <c r="J243" s="10"/>
      <c r="K243" s="41" t="s">
        <v>185</v>
      </c>
      <c r="L243" s="47" t="s">
        <v>185</v>
      </c>
    </row>
    <row r="244" spans="1:12">
      <c r="A244" t="s">
        <v>134</v>
      </c>
      <c r="B244" s="10">
        <v>0.8</v>
      </c>
      <c r="C244" s="3">
        <v>399.23514714542301</v>
      </c>
      <c r="D244" s="10"/>
      <c r="E244" s="10">
        <v>0.9</v>
      </c>
      <c r="F244" s="3">
        <v>661.13340367282001</v>
      </c>
      <c r="G244" s="10"/>
      <c r="H244" s="10">
        <v>0.8</v>
      </c>
      <c r="I244" s="3">
        <v>404.19968042291902</v>
      </c>
      <c r="J244" s="10"/>
      <c r="K244" s="10">
        <v>0.8</v>
      </c>
      <c r="L244" s="3">
        <v>594.98192958253605</v>
      </c>
    </row>
    <row r="245" spans="1:12">
      <c r="A245" t="s">
        <v>135</v>
      </c>
      <c r="B245" s="10">
        <v>2.2000000000000002</v>
      </c>
      <c r="C245" s="3">
        <v>2331.5662132480602</v>
      </c>
      <c r="D245" s="10"/>
      <c r="E245" s="10">
        <v>0.9</v>
      </c>
      <c r="F245" s="3">
        <v>906.13141469413097</v>
      </c>
      <c r="G245" s="10"/>
      <c r="H245" s="10">
        <v>0.2</v>
      </c>
      <c r="I245" s="3">
        <v>210.700223509637</v>
      </c>
      <c r="J245" s="10"/>
      <c r="K245" s="10">
        <v>0.2</v>
      </c>
      <c r="L245" s="3">
        <v>200.165212334155</v>
      </c>
    </row>
    <row r="246" spans="1:12">
      <c r="A246" t="s">
        <v>136</v>
      </c>
      <c r="B246" s="10">
        <v>1.3</v>
      </c>
      <c r="C246" s="3">
        <v>735.65106783830004</v>
      </c>
      <c r="D246" s="10"/>
      <c r="E246" s="10">
        <v>0.9</v>
      </c>
      <c r="F246" s="3">
        <v>607.08189659763798</v>
      </c>
      <c r="G246" s="10"/>
      <c r="H246" s="10">
        <v>0.2</v>
      </c>
      <c r="I246" s="3">
        <v>117.985321412562</v>
      </c>
      <c r="J246" s="10"/>
      <c r="K246" s="10">
        <v>0.2</v>
      </c>
      <c r="L246" s="3">
        <v>140.638503123774</v>
      </c>
    </row>
    <row r="247" spans="1:12">
      <c r="A247" t="s">
        <v>137</v>
      </c>
      <c r="B247" s="41" t="s">
        <v>185</v>
      </c>
      <c r="C247" s="47" t="s">
        <v>185</v>
      </c>
      <c r="D247" s="10"/>
      <c r="E247" s="41" t="s">
        <v>185</v>
      </c>
      <c r="F247" s="47" t="s">
        <v>185</v>
      </c>
      <c r="G247" s="10"/>
      <c r="H247" s="41" t="s">
        <v>185</v>
      </c>
      <c r="I247" s="47" t="s">
        <v>185</v>
      </c>
      <c r="J247" s="10"/>
      <c r="K247" s="41" t="s">
        <v>185</v>
      </c>
      <c r="L247" s="47" t="s">
        <v>185</v>
      </c>
    </row>
    <row r="248" spans="1:12">
      <c r="A248" t="s">
        <v>138</v>
      </c>
      <c r="B248" s="41" t="s">
        <v>185</v>
      </c>
      <c r="C248" s="47" t="s">
        <v>185</v>
      </c>
      <c r="D248" s="10"/>
      <c r="E248" s="41" t="s">
        <v>185</v>
      </c>
      <c r="F248" s="47" t="s">
        <v>185</v>
      </c>
      <c r="G248" s="10"/>
      <c r="H248" s="41" t="s">
        <v>185</v>
      </c>
      <c r="I248" s="47" t="s">
        <v>185</v>
      </c>
      <c r="J248" s="10"/>
      <c r="K248" s="41" t="s">
        <v>185</v>
      </c>
      <c r="L248" s="47" t="s">
        <v>185</v>
      </c>
    </row>
    <row r="249" spans="1:12">
      <c r="A249" t="s">
        <v>139</v>
      </c>
      <c r="B249" s="41" t="s">
        <v>185</v>
      </c>
      <c r="C249" s="47" t="s">
        <v>185</v>
      </c>
      <c r="D249" s="10"/>
      <c r="E249" s="41" t="s">
        <v>185</v>
      </c>
      <c r="F249" s="47" t="s">
        <v>185</v>
      </c>
      <c r="G249" s="10"/>
      <c r="H249" s="41" t="s">
        <v>185</v>
      </c>
      <c r="I249" s="47" t="s">
        <v>185</v>
      </c>
      <c r="J249" s="10"/>
      <c r="K249" s="41" t="s">
        <v>185</v>
      </c>
      <c r="L249" s="47" t="s">
        <v>185</v>
      </c>
    </row>
    <row r="250" spans="1:12">
      <c r="A250" t="s">
        <v>140</v>
      </c>
      <c r="B250" s="41" t="s">
        <v>185</v>
      </c>
      <c r="C250" s="47" t="s">
        <v>185</v>
      </c>
      <c r="D250" s="10"/>
      <c r="E250" s="41" t="s">
        <v>185</v>
      </c>
      <c r="F250" s="47" t="s">
        <v>185</v>
      </c>
      <c r="G250" s="10"/>
      <c r="H250" s="10">
        <v>0.1</v>
      </c>
      <c r="I250" s="3">
        <v>68.477231213249397</v>
      </c>
      <c r="J250" s="10"/>
      <c r="K250" s="10">
        <v>0.1</v>
      </c>
      <c r="L250" s="3">
        <v>79.639019901008993</v>
      </c>
    </row>
    <row r="251" spans="1:12">
      <c r="A251" t="s">
        <v>141</v>
      </c>
      <c r="B251" s="41" t="s">
        <v>185</v>
      </c>
      <c r="C251" s="47" t="s">
        <v>185</v>
      </c>
      <c r="D251" s="10"/>
      <c r="E251" s="41" t="s">
        <v>185</v>
      </c>
      <c r="F251" s="47" t="s">
        <v>185</v>
      </c>
      <c r="G251" s="10"/>
      <c r="H251" s="41" t="s">
        <v>185</v>
      </c>
      <c r="I251" s="47" t="s">
        <v>185</v>
      </c>
      <c r="J251" s="10"/>
      <c r="K251" s="41" t="s">
        <v>185</v>
      </c>
      <c r="L251" s="47" t="s">
        <v>185</v>
      </c>
    </row>
    <row r="252" spans="1:12">
      <c r="A252" t="s">
        <v>142</v>
      </c>
      <c r="B252" s="41" t="s">
        <v>185</v>
      </c>
      <c r="C252" s="47" t="s">
        <v>185</v>
      </c>
      <c r="D252" s="10"/>
      <c r="E252" s="41" t="s">
        <v>185</v>
      </c>
      <c r="F252" s="47" t="s">
        <v>185</v>
      </c>
      <c r="G252" s="10"/>
      <c r="H252" s="10">
        <v>0.1</v>
      </c>
      <c r="I252" s="3">
        <v>166.54864702610899</v>
      </c>
      <c r="J252" s="10"/>
      <c r="K252" s="10">
        <v>0.1</v>
      </c>
      <c r="L252" s="3">
        <v>165.549355143952</v>
      </c>
    </row>
    <row r="253" spans="1:12">
      <c r="A253" t="s">
        <v>143</v>
      </c>
      <c r="B253" s="41" t="s">
        <v>185</v>
      </c>
      <c r="C253" s="47" t="s">
        <v>185</v>
      </c>
      <c r="D253" s="10"/>
      <c r="E253" s="41" t="s">
        <v>185</v>
      </c>
      <c r="F253" s="47" t="s">
        <v>185</v>
      </c>
      <c r="G253" s="10"/>
      <c r="H253" s="41" t="s">
        <v>185</v>
      </c>
      <c r="I253" s="47" t="s">
        <v>185</v>
      </c>
      <c r="J253" s="10"/>
      <c r="K253" s="41" t="s">
        <v>185</v>
      </c>
      <c r="L253" s="47" t="s">
        <v>185</v>
      </c>
    </row>
    <row r="254" spans="1:12">
      <c r="A254" t="s">
        <v>144</v>
      </c>
      <c r="B254" s="41" t="s">
        <v>185</v>
      </c>
      <c r="C254" s="47" t="s">
        <v>185</v>
      </c>
      <c r="D254" s="10"/>
      <c r="E254" s="41" t="s">
        <v>185</v>
      </c>
      <c r="F254" s="47" t="s">
        <v>185</v>
      </c>
      <c r="G254" s="10"/>
      <c r="H254" s="41" t="s">
        <v>185</v>
      </c>
      <c r="I254" s="47" t="s">
        <v>185</v>
      </c>
      <c r="J254" s="10"/>
      <c r="K254" s="41" t="s">
        <v>185</v>
      </c>
      <c r="L254" s="47" t="s">
        <v>185</v>
      </c>
    </row>
    <row r="255" spans="1:12">
      <c r="A255" t="s">
        <v>145</v>
      </c>
      <c r="B255" s="10">
        <v>8.9</v>
      </c>
      <c r="C255" s="3">
        <v>4093.9295505715299</v>
      </c>
      <c r="D255" s="10"/>
      <c r="E255" s="10">
        <v>9</v>
      </c>
      <c r="F255" s="3">
        <v>5489.54553444051</v>
      </c>
      <c r="G255" s="10"/>
      <c r="H255" s="10">
        <v>0.1</v>
      </c>
      <c r="I255" s="3">
        <v>48.816151610715202</v>
      </c>
      <c r="J255" s="10"/>
      <c r="K255" s="10">
        <v>0.1</v>
      </c>
      <c r="L255" s="3">
        <v>64.730217035808295</v>
      </c>
    </row>
    <row r="256" spans="1:12">
      <c r="A256" t="s">
        <v>146</v>
      </c>
      <c r="B256" s="41" t="s">
        <v>185</v>
      </c>
      <c r="C256" s="47" t="s">
        <v>185</v>
      </c>
      <c r="D256" s="10"/>
      <c r="E256" s="41" t="s">
        <v>185</v>
      </c>
      <c r="F256" s="47" t="s">
        <v>185</v>
      </c>
      <c r="G256" s="10"/>
      <c r="H256" s="41" t="s">
        <v>185</v>
      </c>
      <c r="I256" s="47" t="s">
        <v>185</v>
      </c>
      <c r="J256" s="10"/>
      <c r="K256" s="41" t="s">
        <v>185</v>
      </c>
      <c r="L256" s="47" t="s">
        <v>185</v>
      </c>
    </row>
    <row r="257" spans="1:12">
      <c r="A257" t="s">
        <v>147</v>
      </c>
      <c r="B257" s="41" t="s">
        <v>185</v>
      </c>
      <c r="C257" s="47" t="s">
        <v>185</v>
      </c>
      <c r="D257" s="10"/>
      <c r="E257" s="41" t="s">
        <v>185</v>
      </c>
      <c r="F257" s="47" t="s">
        <v>185</v>
      </c>
      <c r="G257" s="10"/>
      <c r="H257" s="41" t="s">
        <v>185</v>
      </c>
      <c r="I257" s="47" t="s">
        <v>185</v>
      </c>
      <c r="J257" s="10"/>
      <c r="K257" s="41" t="s">
        <v>185</v>
      </c>
      <c r="L257" s="47" t="s">
        <v>185</v>
      </c>
    </row>
    <row r="258" spans="1:12">
      <c r="A258" t="s">
        <v>148</v>
      </c>
      <c r="B258" s="41" t="s">
        <v>185</v>
      </c>
      <c r="C258" s="47" t="s">
        <v>185</v>
      </c>
      <c r="D258" s="10"/>
      <c r="E258" s="41" t="s">
        <v>185</v>
      </c>
      <c r="F258" s="47" t="s">
        <v>185</v>
      </c>
      <c r="G258" s="10"/>
      <c r="H258" s="10">
        <v>0.4</v>
      </c>
      <c r="I258" s="3">
        <v>207.685174326192</v>
      </c>
      <c r="J258" s="10"/>
      <c r="K258" s="10">
        <v>0.4</v>
      </c>
      <c r="L258" s="3">
        <v>222.846192052004</v>
      </c>
    </row>
    <row r="259" spans="1:12">
      <c r="A259"/>
      <c r="B259" s="41"/>
      <c r="C259" s="47"/>
      <c r="D259" s="10"/>
      <c r="E259" s="41"/>
      <c r="F259" s="47"/>
      <c r="G259" s="10"/>
      <c r="H259" s="10"/>
      <c r="I259" s="3"/>
      <c r="J259" s="10"/>
      <c r="K259" s="10"/>
      <c r="L259" s="3"/>
    </row>
    <row r="260" spans="1:12">
      <c r="A260" s="2" t="s">
        <v>174</v>
      </c>
      <c r="B260" s="10"/>
      <c r="C260" s="3"/>
      <c r="D260" s="10"/>
      <c r="E260" s="10"/>
      <c r="F260" s="3"/>
      <c r="G260" s="10"/>
      <c r="H260" s="10"/>
      <c r="I260" s="3"/>
      <c r="J260" s="10"/>
      <c r="K260" s="10"/>
      <c r="L260" s="3"/>
    </row>
    <row r="261" spans="1:12" ht="14.25">
      <c r="A261" s="8" t="s">
        <v>189</v>
      </c>
      <c r="B261" s="10">
        <v>744</v>
      </c>
      <c r="C261" s="3">
        <v>150720.45284299899</v>
      </c>
      <c r="D261" s="10"/>
      <c r="E261" s="10">
        <v>895</v>
      </c>
      <c r="F261" s="3">
        <v>213385.9</v>
      </c>
      <c r="G261" s="10"/>
      <c r="H261" s="10">
        <v>28</v>
      </c>
      <c r="I261" s="3">
        <v>3039.7369897168001</v>
      </c>
      <c r="J261" s="10"/>
      <c r="K261" s="10">
        <v>30</v>
      </c>
      <c r="L261" s="3">
        <v>3897.9</v>
      </c>
    </row>
    <row r="262" spans="1:12">
      <c r="A262" t="s">
        <v>149</v>
      </c>
      <c r="B262" s="10">
        <v>4.0999999999999996</v>
      </c>
      <c r="C262" s="3">
        <v>149.064679034618</v>
      </c>
      <c r="D262" s="10"/>
      <c r="E262" s="10">
        <v>4.9000000000000004</v>
      </c>
      <c r="F262" s="3">
        <v>187.592444979248</v>
      </c>
      <c r="G262" s="10"/>
      <c r="H262" s="10">
        <v>0.2</v>
      </c>
      <c r="I262" s="3">
        <v>7.7555958900203104</v>
      </c>
      <c r="J262" s="10"/>
      <c r="K262" s="10">
        <v>0.2</v>
      </c>
      <c r="L262" s="3">
        <v>8.1666424721913895</v>
      </c>
    </row>
    <row r="263" spans="1:12">
      <c r="A263" t="s">
        <v>150</v>
      </c>
      <c r="B263" s="10">
        <v>0.1</v>
      </c>
      <c r="C263" s="3">
        <v>70.549295333286693</v>
      </c>
      <c r="D263" s="10"/>
      <c r="E263" s="10">
        <v>0.1</v>
      </c>
      <c r="F263" s="3">
        <v>73.1596192606183</v>
      </c>
      <c r="G263" s="10"/>
      <c r="H263" s="41" t="s">
        <v>185</v>
      </c>
      <c r="I263" s="47" t="s">
        <v>185</v>
      </c>
      <c r="J263" s="10"/>
      <c r="K263" s="41" t="s">
        <v>185</v>
      </c>
      <c r="L263" s="47" t="s">
        <v>185</v>
      </c>
    </row>
    <row r="264" spans="1:12">
      <c r="A264" t="s">
        <v>151</v>
      </c>
      <c r="B264" s="10">
        <v>0.7</v>
      </c>
      <c r="C264" s="3">
        <v>1598.62</v>
      </c>
      <c r="D264" s="10"/>
      <c r="E264" s="10">
        <v>0.9</v>
      </c>
      <c r="F264" s="3">
        <v>2203.11</v>
      </c>
      <c r="G264" s="10"/>
      <c r="H264" s="10">
        <v>3.5</v>
      </c>
      <c r="I264" s="3">
        <v>21329.86</v>
      </c>
      <c r="J264" s="10"/>
      <c r="K264" s="10">
        <v>4.2</v>
      </c>
      <c r="L264" s="3">
        <v>27485.62</v>
      </c>
    </row>
    <row r="265" spans="1:12">
      <c r="A265" t="s">
        <v>152</v>
      </c>
      <c r="B265" s="10">
        <v>1.1000000000000001</v>
      </c>
      <c r="C265" s="3">
        <v>38.183248540694599</v>
      </c>
      <c r="D265" s="10"/>
      <c r="E265" s="10">
        <v>1.4</v>
      </c>
      <c r="F265" s="3">
        <v>50.297751941333203</v>
      </c>
      <c r="G265" s="10"/>
      <c r="H265" s="10">
        <v>5.4</v>
      </c>
      <c r="I265" s="3">
        <v>190.86983145159499</v>
      </c>
      <c r="J265" s="10"/>
      <c r="K265" s="10">
        <v>6.5</v>
      </c>
      <c r="L265" s="3">
        <v>237.79199835011201</v>
      </c>
    </row>
    <row r="266" spans="1:12">
      <c r="A266"/>
      <c r="B266" s="10"/>
      <c r="C266" s="3"/>
      <c r="D266" s="10"/>
      <c r="E266" s="10"/>
      <c r="F266" s="3"/>
      <c r="G266" s="10"/>
      <c r="H266" s="10"/>
      <c r="I266" s="3"/>
      <c r="J266" s="10"/>
      <c r="K266" s="10"/>
      <c r="L266" s="3"/>
    </row>
    <row r="267" spans="1:12">
      <c r="A267" s="2" t="s">
        <v>175</v>
      </c>
      <c r="B267" s="10"/>
      <c r="C267" s="3"/>
      <c r="D267" s="10"/>
      <c r="E267" s="10"/>
      <c r="F267" s="3"/>
      <c r="G267" s="10"/>
      <c r="H267" s="10"/>
      <c r="I267" s="3"/>
      <c r="J267" s="10"/>
      <c r="K267" s="10"/>
      <c r="L267" s="3"/>
    </row>
    <row r="268" spans="1:12">
      <c r="A268" t="s">
        <v>153</v>
      </c>
      <c r="B268" s="10">
        <v>1.8</v>
      </c>
      <c r="C268" s="3">
        <v>183.58426216557501</v>
      </c>
      <c r="D268" s="10"/>
      <c r="E268" s="10">
        <v>1.8</v>
      </c>
      <c r="F268" s="3">
        <v>188.54103724404601</v>
      </c>
      <c r="G268" s="10"/>
      <c r="H268" s="41" t="s">
        <v>185</v>
      </c>
      <c r="I268" s="47" t="s">
        <v>185</v>
      </c>
      <c r="J268" s="10"/>
      <c r="K268" s="41" t="s">
        <v>185</v>
      </c>
      <c r="L268" s="47" t="s">
        <v>185</v>
      </c>
    </row>
    <row r="269" spans="1:12">
      <c r="A269" t="s">
        <v>154</v>
      </c>
      <c r="B269" s="40" t="s">
        <v>185</v>
      </c>
      <c r="C269" s="3">
        <v>128024.84</v>
      </c>
      <c r="D269" s="10"/>
      <c r="E269" s="40" t="s">
        <v>185</v>
      </c>
      <c r="F269" s="3">
        <v>129397.78</v>
      </c>
      <c r="G269" s="10"/>
      <c r="H269" s="40" t="s">
        <v>185</v>
      </c>
      <c r="I269" s="3">
        <v>5106.9399999999996</v>
      </c>
      <c r="J269" s="10"/>
      <c r="K269" s="40" t="s">
        <v>185</v>
      </c>
      <c r="L269" s="3">
        <v>5106.32</v>
      </c>
    </row>
    <row r="270" spans="1:12">
      <c r="A270"/>
      <c r="B270" s="40"/>
      <c r="C270" s="3"/>
      <c r="D270" s="10"/>
      <c r="E270" s="40"/>
      <c r="F270" s="3"/>
      <c r="G270" s="10"/>
      <c r="H270" s="40"/>
      <c r="I270" s="3"/>
      <c r="J270" s="10"/>
      <c r="K270" s="40"/>
      <c r="L270" s="3"/>
    </row>
    <row r="271" spans="1:12" ht="14.25">
      <c r="A271" s="315" t="s">
        <v>190</v>
      </c>
      <c r="B271" s="315"/>
      <c r="C271" s="315"/>
      <c r="D271" s="315"/>
      <c r="E271" s="315"/>
      <c r="F271" s="315"/>
      <c r="G271" s="315"/>
      <c r="H271" s="315"/>
      <c r="I271" s="315"/>
      <c r="J271" s="315"/>
      <c r="K271" s="315"/>
      <c r="L271" s="315"/>
    </row>
    <row r="272" spans="1:12">
      <c r="A272" t="s">
        <v>155</v>
      </c>
      <c r="B272" s="10">
        <v>361.6</v>
      </c>
      <c r="C272" s="3">
        <v>831202.60888033104</v>
      </c>
      <c r="D272" s="10"/>
      <c r="E272" s="10">
        <v>345.9</v>
      </c>
      <c r="F272" s="3">
        <v>783981.74960714194</v>
      </c>
      <c r="G272" s="10"/>
      <c r="H272" s="10">
        <v>4.3</v>
      </c>
      <c r="I272" s="3">
        <v>10677.277288965801</v>
      </c>
      <c r="J272" s="10"/>
      <c r="K272" s="10">
        <v>4.0999999999999996</v>
      </c>
      <c r="L272" s="3">
        <v>10038.1305042728</v>
      </c>
    </row>
    <row r="273" spans="1:12">
      <c r="A273" t="s">
        <v>156</v>
      </c>
      <c r="B273" s="10">
        <v>4.7</v>
      </c>
      <c r="C273" s="3">
        <v>9647.3210917272299</v>
      </c>
      <c r="D273" s="10"/>
      <c r="E273" s="10">
        <v>4.8</v>
      </c>
      <c r="F273" s="3">
        <v>10355.0649879884</v>
      </c>
      <c r="G273" s="10"/>
      <c r="H273" s="10">
        <v>0.5</v>
      </c>
      <c r="I273" s="3">
        <v>1022.98671583877</v>
      </c>
      <c r="J273" s="10"/>
      <c r="K273" s="10">
        <v>0.5</v>
      </c>
      <c r="L273" s="3">
        <v>1075.15903834654</v>
      </c>
    </row>
    <row r="274" spans="1:12">
      <c r="A274" t="s">
        <v>157</v>
      </c>
      <c r="B274" s="10">
        <v>808.9</v>
      </c>
      <c r="C274" s="3">
        <v>1159344.2362863701</v>
      </c>
      <c r="D274" s="10"/>
      <c r="E274" s="10">
        <v>828.2</v>
      </c>
      <c r="F274" s="3">
        <v>1202436.75626996</v>
      </c>
      <c r="G274" s="10"/>
      <c r="H274" s="10">
        <v>0.2</v>
      </c>
      <c r="I274" s="3">
        <v>319.378151793119</v>
      </c>
      <c r="J274" s="10"/>
      <c r="K274" s="10">
        <v>0.2</v>
      </c>
      <c r="L274" s="3">
        <v>323.53006776643002</v>
      </c>
    </row>
    <row r="275" spans="1:12">
      <c r="A275" t="s">
        <v>158</v>
      </c>
      <c r="B275" s="10">
        <v>0.9</v>
      </c>
      <c r="C275" s="3">
        <v>2753.0704508097801</v>
      </c>
      <c r="D275" s="10"/>
      <c r="E275" s="10">
        <v>0.9</v>
      </c>
      <c r="F275" s="3">
        <v>2736.5520281049198</v>
      </c>
      <c r="G275" s="10"/>
      <c r="H275" s="10">
        <v>0.3</v>
      </c>
      <c r="I275" s="3">
        <v>915.52328308647998</v>
      </c>
      <c r="J275" s="10"/>
      <c r="K275" s="10">
        <v>0.3</v>
      </c>
      <c r="L275" s="3">
        <v>910.03014338796197</v>
      </c>
    </row>
    <row r="276" spans="1:12">
      <c r="A276" t="s">
        <v>159</v>
      </c>
      <c r="B276" s="10">
        <v>330.9</v>
      </c>
      <c r="C276" s="3">
        <v>491189.84081078199</v>
      </c>
      <c r="D276" s="10"/>
      <c r="E276" s="10">
        <v>327.3</v>
      </c>
      <c r="F276" s="3">
        <v>514996.73916957201</v>
      </c>
      <c r="G276" s="10"/>
      <c r="H276" s="10">
        <v>8.4</v>
      </c>
      <c r="I276" s="3">
        <v>17218.5384972223</v>
      </c>
      <c r="J276" s="10"/>
      <c r="K276" s="10">
        <v>8.1</v>
      </c>
      <c r="L276" s="3">
        <v>17599.8061353751</v>
      </c>
    </row>
    <row r="277" spans="1:12">
      <c r="A277" t="s">
        <v>160</v>
      </c>
      <c r="B277" s="10">
        <v>33.799999999999997</v>
      </c>
      <c r="C277" s="3">
        <v>80884.974806480299</v>
      </c>
      <c r="D277" s="10"/>
      <c r="E277" s="10">
        <v>33.1</v>
      </c>
      <c r="F277" s="3">
        <v>83407.963828328502</v>
      </c>
      <c r="G277" s="10"/>
      <c r="H277" s="10">
        <v>13.7</v>
      </c>
      <c r="I277" s="3">
        <v>38348.374977490297</v>
      </c>
      <c r="J277" s="10"/>
      <c r="K277" s="10">
        <v>12.7</v>
      </c>
      <c r="L277" s="3">
        <v>37433.332365801201</v>
      </c>
    </row>
    <row r="278" spans="1:12">
      <c r="A278" t="s">
        <v>161</v>
      </c>
      <c r="B278" s="10">
        <v>41737</v>
      </c>
      <c r="C278" s="3">
        <v>1708227.8302292801</v>
      </c>
      <c r="D278" s="10"/>
      <c r="E278" s="10">
        <v>41278</v>
      </c>
      <c r="F278" s="3">
        <v>1745193.2796468099</v>
      </c>
      <c r="G278" s="10"/>
      <c r="H278" s="10">
        <v>284</v>
      </c>
      <c r="I278" s="3">
        <v>12596.1915457746</v>
      </c>
      <c r="J278" s="10"/>
      <c r="K278" s="10">
        <v>281</v>
      </c>
      <c r="L278" s="3">
        <v>12874.416579459899</v>
      </c>
    </row>
    <row r="279" spans="1:12">
      <c r="A279" t="s">
        <v>162</v>
      </c>
      <c r="B279" s="10">
        <v>28</v>
      </c>
      <c r="C279" s="3">
        <v>2399.2453799999998</v>
      </c>
      <c r="D279" s="10"/>
      <c r="E279" s="10">
        <v>29</v>
      </c>
      <c r="F279" s="3">
        <v>2666.332803195</v>
      </c>
      <c r="G279" s="10"/>
      <c r="H279" s="10">
        <v>8</v>
      </c>
      <c r="I279" s="3">
        <v>661.93630891619398</v>
      </c>
      <c r="J279" s="10"/>
      <c r="K279" s="10">
        <v>8</v>
      </c>
      <c r="L279" s="3">
        <v>710.257659467076</v>
      </c>
    </row>
    <row r="280" spans="1:12">
      <c r="A280" t="s">
        <v>163</v>
      </c>
      <c r="B280" s="10">
        <v>2246</v>
      </c>
      <c r="C280" s="3">
        <v>256594.062767878</v>
      </c>
      <c r="D280" s="10"/>
      <c r="E280" s="10">
        <v>2284</v>
      </c>
      <c r="F280" s="3">
        <v>253890.11429165801</v>
      </c>
      <c r="G280" s="10"/>
      <c r="H280" s="10">
        <v>138</v>
      </c>
      <c r="I280" s="3">
        <v>15223.371702242501</v>
      </c>
      <c r="J280" s="10"/>
      <c r="K280" s="10">
        <v>141</v>
      </c>
      <c r="L280" s="3">
        <v>15134.348072070699</v>
      </c>
    </row>
    <row r="281" spans="1:12">
      <c r="A281" t="s">
        <v>164</v>
      </c>
      <c r="B281" s="10">
        <v>1.5</v>
      </c>
      <c r="C281" s="3">
        <v>5390.1761460871903</v>
      </c>
      <c r="D281" s="10"/>
      <c r="E281" s="10">
        <v>1.4</v>
      </c>
      <c r="F281" s="3">
        <v>5458.4517106043004</v>
      </c>
      <c r="G281" s="10"/>
      <c r="H281" s="10">
        <v>0.3</v>
      </c>
      <c r="I281" s="3">
        <v>1078.31993264677</v>
      </c>
      <c r="J281" s="10"/>
      <c r="K281" s="10">
        <v>0.3</v>
      </c>
      <c r="L281" s="3">
        <v>1169.9771269217399</v>
      </c>
    </row>
    <row r="282" spans="1:12">
      <c r="A282" t="s">
        <v>165</v>
      </c>
      <c r="B282" s="40" t="s">
        <v>185</v>
      </c>
      <c r="C282" s="3">
        <v>73.420763975654694</v>
      </c>
      <c r="D282" s="10"/>
      <c r="E282" s="40" t="s">
        <v>185</v>
      </c>
      <c r="F282" s="3">
        <v>80.028632733463596</v>
      </c>
      <c r="G282" s="10"/>
      <c r="H282" s="40" t="s">
        <v>185</v>
      </c>
      <c r="I282" s="3">
        <v>12.8216216339593</v>
      </c>
      <c r="J282" s="10"/>
      <c r="K282" s="40" t="s">
        <v>185</v>
      </c>
      <c r="L282" s="3">
        <v>13.9755675810156</v>
      </c>
    </row>
    <row r="283" spans="1:12">
      <c r="A283" t="s">
        <v>166</v>
      </c>
      <c r="B283" s="40" t="s">
        <v>185</v>
      </c>
      <c r="C283" s="47" t="s">
        <v>185</v>
      </c>
      <c r="D283" s="10"/>
      <c r="E283" s="40" t="s">
        <v>185</v>
      </c>
      <c r="F283" s="47" t="s">
        <v>185</v>
      </c>
      <c r="G283" s="10"/>
      <c r="H283" s="40" t="s">
        <v>185</v>
      </c>
      <c r="I283" s="47" t="s">
        <v>185</v>
      </c>
      <c r="J283" s="10"/>
      <c r="K283" s="40" t="s">
        <v>185</v>
      </c>
      <c r="L283" s="47" t="s">
        <v>185</v>
      </c>
    </row>
    <row r="284" spans="1:12">
      <c r="A284" t="s">
        <v>167</v>
      </c>
      <c r="B284" s="10">
        <v>0.1</v>
      </c>
      <c r="C284" s="3">
        <v>135.56491945407299</v>
      </c>
      <c r="D284" s="10"/>
      <c r="E284" s="10">
        <v>0.1</v>
      </c>
      <c r="F284" s="3">
        <v>136.92056864861399</v>
      </c>
      <c r="G284" s="10"/>
      <c r="H284" s="41" t="s">
        <v>185</v>
      </c>
      <c r="I284" s="47" t="s">
        <v>185</v>
      </c>
      <c r="J284" s="10"/>
      <c r="K284" s="41" t="s">
        <v>185</v>
      </c>
      <c r="L284" s="47" t="s">
        <v>185</v>
      </c>
    </row>
    <row r="285" spans="1:12">
      <c r="A285" s="1"/>
      <c r="B285" s="1"/>
      <c r="C285" s="45"/>
      <c r="D285" s="1"/>
      <c r="E285" s="1"/>
      <c r="F285" s="45"/>
      <c r="G285" s="1"/>
      <c r="H285" s="1"/>
      <c r="I285" s="45"/>
      <c r="J285" s="1"/>
      <c r="K285" s="1"/>
      <c r="L285" s="45"/>
    </row>
    <row r="287" spans="1:12">
      <c r="A287" s="312" t="s">
        <v>191</v>
      </c>
      <c r="B287" s="312"/>
      <c r="C287" s="312"/>
      <c r="D287" s="312"/>
      <c r="E287" s="312"/>
      <c r="F287" s="312"/>
      <c r="G287" s="312"/>
      <c r="H287" s="312"/>
      <c r="I287" s="312"/>
      <c r="J287" s="312"/>
      <c r="K287" s="312"/>
      <c r="L287" s="312"/>
    </row>
    <row r="288" spans="1:12">
      <c r="A288" s="316" t="s">
        <v>192</v>
      </c>
      <c r="B288" s="316"/>
      <c r="C288" s="316"/>
      <c r="D288" s="316"/>
      <c r="E288" s="316"/>
      <c r="F288" s="316"/>
      <c r="G288" s="316"/>
      <c r="H288" s="316"/>
      <c r="I288" s="316"/>
      <c r="J288" s="316"/>
      <c r="K288" s="316"/>
      <c r="L288" s="316"/>
    </row>
    <row r="289" spans="1:12" ht="15">
      <c r="A289" s="314" t="s">
        <v>193</v>
      </c>
      <c r="B289" s="314"/>
      <c r="C289" s="314"/>
      <c r="D289" s="314"/>
      <c r="E289" s="314"/>
      <c r="F289" s="314"/>
      <c r="G289" s="314"/>
      <c r="H289" s="314"/>
      <c r="I289" s="314"/>
      <c r="J289" s="314"/>
      <c r="K289" s="314"/>
      <c r="L289" s="314"/>
    </row>
    <row r="290" spans="1:12" ht="15">
      <c r="A290" s="314" t="s">
        <v>194</v>
      </c>
      <c r="B290" s="314"/>
      <c r="C290" s="314"/>
      <c r="D290" s="314"/>
      <c r="E290" s="314"/>
      <c r="F290" s="314"/>
      <c r="G290" s="314"/>
      <c r="H290" s="314"/>
      <c r="I290" s="314"/>
      <c r="J290" s="314"/>
      <c r="K290" s="314"/>
      <c r="L290" s="314"/>
    </row>
    <row r="291" spans="1:12" ht="15">
      <c r="A291" s="314" t="s">
        <v>195</v>
      </c>
      <c r="B291" s="314"/>
      <c r="C291" s="314"/>
      <c r="D291" s="314"/>
      <c r="E291" s="314"/>
      <c r="F291" s="314"/>
      <c r="G291" s="314"/>
      <c r="H291" s="314"/>
      <c r="I291" s="314"/>
      <c r="J291" s="314"/>
      <c r="K291" s="314"/>
      <c r="L291" s="314"/>
    </row>
    <row r="294" spans="1:12" ht="15">
      <c r="A294" s="15" t="s">
        <v>188</v>
      </c>
      <c r="B294" s="4"/>
      <c r="C294" s="44"/>
      <c r="D294" s="4"/>
      <c r="E294" s="4"/>
      <c r="F294" s="44"/>
      <c r="G294" s="4"/>
      <c r="H294" s="4"/>
      <c r="I294" s="44"/>
      <c r="J294" s="4"/>
      <c r="K294" s="4"/>
      <c r="L294" s="44"/>
    </row>
    <row r="295" spans="1:12">
      <c r="A295" s="15"/>
      <c r="B295" s="4"/>
      <c r="C295" s="44"/>
      <c r="D295" s="4"/>
      <c r="E295" s="4"/>
      <c r="F295" s="44"/>
      <c r="G295" s="4"/>
      <c r="H295" s="4"/>
      <c r="I295" s="44"/>
      <c r="J295" s="4"/>
      <c r="K295" s="4"/>
      <c r="L295" s="44"/>
    </row>
    <row r="296" spans="1:12">
      <c r="A296" s="16"/>
      <c r="B296" s="1"/>
      <c r="C296" s="45"/>
      <c r="D296" s="1"/>
      <c r="E296" s="1"/>
      <c r="F296" s="45"/>
      <c r="G296" s="1"/>
      <c r="H296" s="1"/>
      <c r="I296" s="45"/>
      <c r="J296" s="1"/>
      <c r="K296" s="1"/>
      <c r="L296" s="48" t="s">
        <v>187</v>
      </c>
    </row>
    <row r="297" spans="1:12">
      <c r="A297" s="4"/>
      <c r="B297" s="317" t="s">
        <v>33</v>
      </c>
      <c r="C297" s="317"/>
      <c r="D297" s="317"/>
      <c r="E297" s="317"/>
      <c r="F297" s="317"/>
      <c r="G297" s="4"/>
      <c r="H297" s="317" t="s">
        <v>34</v>
      </c>
      <c r="I297" s="317"/>
      <c r="J297" s="317"/>
      <c r="K297" s="317"/>
      <c r="L297" s="317"/>
    </row>
    <row r="298" spans="1:12">
      <c r="A298" s="4"/>
      <c r="B298" s="318">
        <v>2012</v>
      </c>
      <c r="C298" s="318"/>
      <c r="D298" s="18"/>
      <c r="E298" s="318">
        <v>2013</v>
      </c>
      <c r="F298" s="318"/>
      <c r="G298" s="18"/>
      <c r="H298" s="318">
        <v>2012</v>
      </c>
      <c r="I298" s="318"/>
      <c r="J298" s="18"/>
      <c r="K298" s="318">
        <v>2013</v>
      </c>
      <c r="L298" s="318"/>
    </row>
    <row r="299" spans="1:12">
      <c r="A299" s="13"/>
      <c r="B299" s="19" t="s">
        <v>49</v>
      </c>
      <c r="C299" s="46" t="s">
        <v>26</v>
      </c>
      <c r="D299" s="19"/>
      <c r="E299" s="19" t="s">
        <v>49</v>
      </c>
      <c r="F299" s="46" t="s">
        <v>26</v>
      </c>
      <c r="G299" s="19"/>
      <c r="H299" s="19" t="s">
        <v>49</v>
      </c>
      <c r="I299" s="46" t="s">
        <v>26</v>
      </c>
      <c r="J299" s="19"/>
      <c r="K299" s="19" t="s">
        <v>49</v>
      </c>
      <c r="L299" s="46" t="s">
        <v>26</v>
      </c>
    </row>
    <row r="301" spans="1:12">
      <c r="A301" s="315" t="s">
        <v>168</v>
      </c>
      <c r="B301" s="315"/>
      <c r="C301" s="315"/>
      <c r="D301" s="315"/>
      <c r="E301" s="315"/>
      <c r="F301" s="315"/>
      <c r="G301" s="315"/>
      <c r="H301" s="315"/>
      <c r="I301" s="315"/>
      <c r="J301" s="315"/>
      <c r="K301" s="315"/>
      <c r="L301" s="315"/>
    </row>
    <row r="302" spans="1:12">
      <c r="A302" s="2" t="s">
        <v>169</v>
      </c>
      <c r="B302" s="12"/>
      <c r="C302" s="3"/>
      <c r="D302" s="12"/>
      <c r="E302" s="12"/>
      <c r="F302" s="3"/>
      <c r="G302" s="12"/>
      <c r="H302" s="12"/>
      <c r="I302" s="3"/>
      <c r="J302" s="12"/>
      <c r="K302" s="12"/>
      <c r="L302" s="3"/>
    </row>
    <row r="303" spans="1:12">
      <c r="A303" t="s">
        <v>56</v>
      </c>
      <c r="B303" s="10">
        <v>0.1</v>
      </c>
      <c r="C303" s="3">
        <v>25.2314849002037</v>
      </c>
      <c r="D303" s="10"/>
      <c r="E303" s="10">
        <v>0.1</v>
      </c>
      <c r="F303" s="3">
        <v>23.995142140093801</v>
      </c>
      <c r="G303" s="10"/>
      <c r="H303" s="10">
        <v>629</v>
      </c>
      <c r="I303" s="3">
        <v>151940.431513366</v>
      </c>
      <c r="J303" s="10"/>
      <c r="K303" s="10">
        <v>677.2</v>
      </c>
      <c r="L303" s="3">
        <v>155567.967042973</v>
      </c>
    </row>
    <row r="304" spans="1:12">
      <c r="A304" t="s">
        <v>57</v>
      </c>
      <c r="B304" s="41" t="s">
        <v>185</v>
      </c>
      <c r="C304" s="47" t="s">
        <v>185</v>
      </c>
      <c r="D304" s="10"/>
      <c r="E304" s="41" t="s">
        <v>185</v>
      </c>
      <c r="F304" s="47" t="s">
        <v>185</v>
      </c>
      <c r="G304" s="10"/>
      <c r="H304" s="10">
        <v>50</v>
      </c>
      <c r="I304" s="3">
        <v>16794.973376869599</v>
      </c>
      <c r="J304" s="10"/>
      <c r="K304" s="10">
        <v>20.6</v>
      </c>
      <c r="L304" s="3">
        <v>7136.8022428521599</v>
      </c>
    </row>
    <row r="305" spans="1:12">
      <c r="A305" t="s">
        <v>58</v>
      </c>
      <c r="B305" s="10">
        <v>0.3</v>
      </c>
      <c r="C305" s="3">
        <v>47.497927385608101</v>
      </c>
      <c r="D305" s="10"/>
      <c r="E305" s="10">
        <v>0.2</v>
      </c>
      <c r="F305" s="3">
        <v>26.472178196245601</v>
      </c>
      <c r="G305" s="10"/>
      <c r="H305" s="10">
        <v>0.5</v>
      </c>
      <c r="I305" s="3">
        <v>82.276995537130205</v>
      </c>
      <c r="J305" s="10"/>
      <c r="K305" s="10">
        <v>1.2</v>
      </c>
      <c r="L305" s="3">
        <v>165.08056384569801</v>
      </c>
    </row>
    <row r="306" spans="1:12">
      <c r="A306" t="s">
        <v>59</v>
      </c>
      <c r="B306" s="10">
        <v>0.3</v>
      </c>
      <c r="C306" s="3">
        <v>62.188614174063403</v>
      </c>
      <c r="D306" s="10"/>
      <c r="E306" s="10">
        <v>0.2</v>
      </c>
      <c r="F306" s="3">
        <v>39.593417690820402</v>
      </c>
      <c r="G306" s="10"/>
      <c r="H306" s="10">
        <v>41.1</v>
      </c>
      <c r="I306" s="3">
        <v>8710.9351880866507</v>
      </c>
      <c r="J306" s="10"/>
      <c r="K306" s="10">
        <v>41.1</v>
      </c>
      <c r="L306" s="3">
        <v>8318.9431046227492</v>
      </c>
    </row>
    <row r="307" spans="1:12">
      <c r="A307" t="s">
        <v>60</v>
      </c>
      <c r="B307" s="10">
        <v>0.1</v>
      </c>
      <c r="C307" s="3">
        <v>21.1027383541688</v>
      </c>
      <c r="D307" s="10"/>
      <c r="E307" s="41" t="s">
        <v>185</v>
      </c>
      <c r="F307" s="47" t="s">
        <v>185</v>
      </c>
      <c r="G307" s="10"/>
      <c r="H307" s="10">
        <v>0.4</v>
      </c>
      <c r="I307" s="3">
        <v>83.674250139594605</v>
      </c>
      <c r="J307" s="10"/>
      <c r="K307" s="10">
        <v>0.4</v>
      </c>
      <c r="L307" s="3">
        <v>69.951673116701102</v>
      </c>
    </row>
    <row r="308" spans="1:12">
      <c r="A308" t="s">
        <v>61</v>
      </c>
      <c r="B308" s="41" t="s">
        <v>185</v>
      </c>
      <c r="C308" s="47" t="s">
        <v>185</v>
      </c>
      <c r="D308" s="10"/>
      <c r="E308" s="41" t="s">
        <v>185</v>
      </c>
      <c r="F308" s="47" t="s">
        <v>185</v>
      </c>
      <c r="G308" s="10"/>
      <c r="H308" s="10">
        <v>23.9</v>
      </c>
      <c r="I308" s="3">
        <v>4888.5503919438697</v>
      </c>
      <c r="J308" s="10"/>
      <c r="K308" s="10">
        <v>30.3</v>
      </c>
      <c r="L308" s="3">
        <v>5908.1895056817903</v>
      </c>
    </row>
    <row r="309" spans="1:12">
      <c r="A309" t="s">
        <v>62</v>
      </c>
      <c r="B309" s="41" t="s">
        <v>185</v>
      </c>
      <c r="C309" s="47" t="s">
        <v>185</v>
      </c>
      <c r="D309" s="10"/>
      <c r="E309" s="41" t="s">
        <v>185</v>
      </c>
      <c r="F309" s="47" t="s">
        <v>185</v>
      </c>
      <c r="G309" s="10"/>
      <c r="H309" s="10">
        <v>3.4</v>
      </c>
      <c r="I309" s="3">
        <v>895.47069649140406</v>
      </c>
      <c r="J309" s="10"/>
      <c r="K309" s="10">
        <v>3.3</v>
      </c>
      <c r="L309" s="3">
        <v>877.82465629583805</v>
      </c>
    </row>
    <row r="310" spans="1:12">
      <c r="A310" t="s">
        <v>63</v>
      </c>
      <c r="B310" s="10">
        <v>1</v>
      </c>
      <c r="C310" s="3">
        <v>231.599239066031</v>
      </c>
      <c r="D310" s="10"/>
      <c r="E310" s="10">
        <v>1</v>
      </c>
      <c r="F310" s="3">
        <v>220.01927711272899</v>
      </c>
      <c r="G310" s="10"/>
      <c r="H310" s="10">
        <v>1615.5</v>
      </c>
      <c r="I310" s="3">
        <v>365429.42479516298</v>
      </c>
      <c r="J310" s="10"/>
      <c r="K310" s="10">
        <v>1948.7</v>
      </c>
      <c r="L310" s="3">
        <v>418759.95301356702</v>
      </c>
    </row>
    <row r="311" spans="1:12">
      <c r="A311" t="s">
        <v>64</v>
      </c>
      <c r="B311" s="41" t="s">
        <v>185</v>
      </c>
      <c r="C311" s="47" t="s">
        <v>185</v>
      </c>
      <c r="D311" s="10"/>
      <c r="E311" s="41" t="s">
        <v>185</v>
      </c>
      <c r="F311" s="47" t="s">
        <v>185</v>
      </c>
      <c r="G311" s="10"/>
      <c r="H311" s="10">
        <v>3.3</v>
      </c>
      <c r="I311" s="3">
        <v>1499.1602605881501</v>
      </c>
      <c r="J311" s="10"/>
      <c r="K311" s="10">
        <v>12.4</v>
      </c>
      <c r="L311" s="3">
        <v>5768.4052499527597</v>
      </c>
    </row>
    <row r="312" spans="1:12">
      <c r="A312" t="s">
        <v>65</v>
      </c>
      <c r="B312" s="41" t="s">
        <v>185</v>
      </c>
      <c r="C312" s="47" t="s">
        <v>185</v>
      </c>
      <c r="D312" s="10"/>
      <c r="E312" s="41" t="s">
        <v>185</v>
      </c>
      <c r="F312" s="47" t="s">
        <v>185</v>
      </c>
      <c r="G312" s="10"/>
      <c r="H312" s="10">
        <v>552.79999999999995</v>
      </c>
      <c r="I312" s="3">
        <v>18054.6050109588</v>
      </c>
      <c r="J312" s="10"/>
      <c r="K312" s="10">
        <v>567.4</v>
      </c>
      <c r="L312" s="3">
        <v>17919.907467568399</v>
      </c>
    </row>
    <row r="313" spans="1:12">
      <c r="A313"/>
      <c r="B313" s="41"/>
      <c r="C313" s="47"/>
      <c r="D313" s="10"/>
      <c r="E313" s="41"/>
      <c r="F313" s="47"/>
      <c r="G313" s="10"/>
      <c r="H313" s="10"/>
      <c r="I313" s="3"/>
      <c r="J313" s="10"/>
      <c r="K313" s="10"/>
      <c r="L313" s="3"/>
    </row>
    <row r="314" spans="1:12">
      <c r="A314" s="2" t="s">
        <v>170</v>
      </c>
      <c r="B314" s="10"/>
      <c r="C314" s="3"/>
      <c r="D314" s="10"/>
      <c r="E314" s="10"/>
      <c r="F314" s="3"/>
      <c r="G314" s="10"/>
      <c r="H314" s="10"/>
      <c r="I314" s="3"/>
      <c r="J314" s="10"/>
      <c r="K314" s="10"/>
      <c r="L314" s="3"/>
    </row>
    <row r="315" spans="1:12">
      <c r="A315" t="s">
        <v>66</v>
      </c>
      <c r="B315" s="41" t="s">
        <v>185</v>
      </c>
      <c r="C315" s="47" t="s">
        <v>185</v>
      </c>
      <c r="D315" s="10"/>
      <c r="E315" s="41" t="s">
        <v>185</v>
      </c>
      <c r="F315" s="47" t="s">
        <v>185</v>
      </c>
      <c r="G315" s="10"/>
      <c r="H315" s="41" t="s">
        <v>185</v>
      </c>
      <c r="I315" s="47" t="s">
        <v>185</v>
      </c>
      <c r="J315" s="10"/>
      <c r="K315" s="41" t="s">
        <v>185</v>
      </c>
      <c r="L315" s="47" t="s">
        <v>185</v>
      </c>
    </row>
    <row r="316" spans="1:12">
      <c r="A316" t="s">
        <v>67</v>
      </c>
      <c r="B316" s="41" t="s">
        <v>185</v>
      </c>
      <c r="C316" s="47" t="s">
        <v>185</v>
      </c>
      <c r="D316" s="10"/>
      <c r="E316" s="41" t="s">
        <v>185</v>
      </c>
      <c r="F316" s="47" t="s">
        <v>185</v>
      </c>
      <c r="G316" s="10"/>
      <c r="H316" s="10">
        <v>0.6</v>
      </c>
      <c r="I316" s="3">
        <v>1138.3214060896801</v>
      </c>
      <c r="J316" s="10"/>
      <c r="K316" s="10">
        <v>0.6</v>
      </c>
      <c r="L316" s="3">
        <v>1116.6932993739699</v>
      </c>
    </row>
    <row r="317" spans="1:12">
      <c r="A317" t="s">
        <v>68</v>
      </c>
      <c r="B317" s="41" t="s">
        <v>185</v>
      </c>
      <c r="C317" s="47" t="s">
        <v>185</v>
      </c>
      <c r="D317" s="10"/>
      <c r="E317" s="41" t="s">
        <v>185</v>
      </c>
      <c r="F317" s="47" t="s">
        <v>185</v>
      </c>
      <c r="G317" s="10"/>
      <c r="H317" s="10">
        <v>1.1000000000000001</v>
      </c>
      <c r="I317" s="3">
        <v>874.46038939851303</v>
      </c>
      <c r="J317" s="10"/>
      <c r="K317" s="10">
        <v>1.1000000000000001</v>
      </c>
      <c r="L317" s="3">
        <v>853.47334005294897</v>
      </c>
    </row>
    <row r="318" spans="1:12">
      <c r="A318" t="s">
        <v>69</v>
      </c>
      <c r="B318" s="41" t="s">
        <v>185</v>
      </c>
      <c r="C318" s="47" t="s">
        <v>185</v>
      </c>
      <c r="D318" s="10"/>
      <c r="E318" s="41" t="s">
        <v>185</v>
      </c>
      <c r="F318" s="47" t="s">
        <v>185</v>
      </c>
      <c r="G318" s="10"/>
      <c r="H318" s="41" t="s">
        <v>185</v>
      </c>
      <c r="I318" s="47" t="s">
        <v>185</v>
      </c>
      <c r="J318" s="10"/>
      <c r="K318" s="41" t="s">
        <v>185</v>
      </c>
      <c r="L318" s="47" t="s">
        <v>185</v>
      </c>
    </row>
    <row r="319" spans="1:12">
      <c r="A319" t="s">
        <v>70</v>
      </c>
      <c r="B319" s="41" t="s">
        <v>185</v>
      </c>
      <c r="C319" s="47" t="s">
        <v>185</v>
      </c>
      <c r="D319" s="10"/>
      <c r="E319" s="41" t="s">
        <v>185</v>
      </c>
      <c r="F319" s="47" t="s">
        <v>185</v>
      </c>
      <c r="G319" s="10"/>
      <c r="H319" s="41" t="s">
        <v>185</v>
      </c>
      <c r="I319" s="47" t="s">
        <v>185</v>
      </c>
      <c r="J319" s="10"/>
      <c r="K319" s="41" t="s">
        <v>185</v>
      </c>
      <c r="L319" s="47" t="s">
        <v>185</v>
      </c>
    </row>
    <row r="320" spans="1:12">
      <c r="A320" t="s">
        <v>71</v>
      </c>
      <c r="B320" s="41" t="s">
        <v>185</v>
      </c>
      <c r="C320" s="47" t="s">
        <v>185</v>
      </c>
      <c r="D320" s="10"/>
      <c r="E320" s="41" t="s">
        <v>185</v>
      </c>
      <c r="F320" s="47" t="s">
        <v>185</v>
      </c>
      <c r="G320" s="10"/>
      <c r="H320" s="41" t="s">
        <v>185</v>
      </c>
      <c r="I320" s="47" t="s">
        <v>185</v>
      </c>
      <c r="J320" s="10"/>
      <c r="K320" s="41" t="s">
        <v>185</v>
      </c>
      <c r="L320" s="47" t="s">
        <v>185</v>
      </c>
    </row>
    <row r="321" spans="1:12">
      <c r="A321" t="s">
        <v>72</v>
      </c>
      <c r="B321" s="41" t="s">
        <v>185</v>
      </c>
      <c r="C321" s="47" t="s">
        <v>185</v>
      </c>
      <c r="D321" s="10"/>
      <c r="E321" s="41" t="s">
        <v>185</v>
      </c>
      <c r="F321" s="47" t="s">
        <v>185</v>
      </c>
      <c r="G321" s="10"/>
      <c r="H321" s="41" t="s">
        <v>185</v>
      </c>
      <c r="I321" s="47" t="s">
        <v>185</v>
      </c>
      <c r="J321" s="10"/>
      <c r="K321" s="41" t="s">
        <v>185</v>
      </c>
      <c r="L321" s="47" t="s">
        <v>185</v>
      </c>
    </row>
    <row r="322" spans="1:12">
      <c r="A322"/>
      <c r="B322" s="41"/>
      <c r="C322" s="47"/>
      <c r="D322" s="10"/>
      <c r="E322" s="41"/>
      <c r="F322" s="47"/>
      <c r="G322" s="10"/>
      <c r="H322" s="41"/>
      <c r="I322" s="47"/>
      <c r="J322" s="10"/>
      <c r="K322" s="41"/>
      <c r="L322" s="47"/>
    </row>
    <row r="323" spans="1:12">
      <c r="A323" s="2" t="s">
        <v>171</v>
      </c>
      <c r="B323" s="10"/>
      <c r="C323" s="3"/>
      <c r="D323" s="10"/>
      <c r="E323" s="10"/>
      <c r="F323" s="3"/>
      <c r="G323" s="10"/>
      <c r="H323" s="10"/>
      <c r="I323" s="3"/>
      <c r="J323" s="10"/>
      <c r="K323" s="10"/>
      <c r="L323" s="3"/>
    </row>
    <row r="324" spans="1:12">
      <c r="A324" t="s">
        <v>73</v>
      </c>
      <c r="B324" s="10">
        <v>19.2</v>
      </c>
      <c r="C324" s="3">
        <v>7941.12</v>
      </c>
      <c r="D324" s="10"/>
      <c r="E324" s="10">
        <v>16.5</v>
      </c>
      <c r="F324" s="3">
        <v>9348.9</v>
      </c>
      <c r="G324" s="10"/>
      <c r="H324" s="10">
        <v>120.8</v>
      </c>
      <c r="I324" s="3">
        <v>50893.02</v>
      </c>
      <c r="J324" s="10"/>
      <c r="K324" s="10">
        <v>82.5</v>
      </c>
      <c r="L324" s="3">
        <v>47974.25</v>
      </c>
    </row>
    <row r="325" spans="1:12">
      <c r="A325" t="s">
        <v>74</v>
      </c>
      <c r="B325" s="41" t="s">
        <v>185</v>
      </c>
      <c r="C325" s="47" t="s">
        <v>185</v>
      </c>
      <c r="D325" s="10"/>
      <c r="E325" s="41" t="s">
        <v>185</v>
      </c>
      <c r="F325" s="47" t="s">
        <v>185</v>
      </c>
      <c r="G325" s="10"/>
      <c r="H325" s="41" t="s">
        <v>185</v>
      </c>
      <c r="I325" s="47" t="s">
        <v>185</v>
      </c>
      <c r="J325" s="10"/>
      <c r="K325" s="41" t="s">
        <v>185</v>
      </c>
      <c r="L325" s="47" t="s">
        <v>185</v>
      </c>
    </row>
    <row r="326" spans="1:12">
      <c r="A326" t="s">
        <v>75</v>
      </c>
      <c r="B326" s="41" t="s">
        <v>185</v>
      </c>
      <c r="C326" s="47" t="s">
        <v>185</v>
      </c>
      <c r="D326" s="10"/>
      <c r="E326" s="41" t="s">
        <v>185</v>
      </c>
      <c r="F326" s="47" t="s">
        <v>185</v>
      </c>
      <c r="G326" s="10"/>
      <c r="H326" s="10">
        <v>9.8000000000000007</v>
      </c>
      <c r="I326" s="3">
        <v>15369.16</v>
      </c>
      <c r="J326" s="10"/>
      <c r="K326" s="10">
        <v>10.7</v>
      </c>
      <c r="L326" s="3">
        <v>17065.883898367301</v>
      </c>
    </row>
    <row r="327" spans="1:12">
      <c r="A327" t="s">
        <v>76</v>
      </c>
      <c r="B327" s="41" t="s">
        <v>185</v>
      </c>
      <c r="C327" s="47" t="s">
        <v>185</v>
      </c>
      <c r="D327" s="10"/>
      <c r="E327" s="41" t="s">
        <v>185</v>
      </c>
      <c r="F327" s="47" t="s">
        <v>185</v>
      </c>
      <c r="G327" s="10"/>
      <c r="H327" s="10">
        <v>5.0999999999999996</v>
      </c>
      <c r="I327" s="3">
        <v>2963.7213931353099</v>
      </c>
      <c r="J327" s="10"/>
      <c r="K327" s="10">
        <v>3.5</v>
      </c>
      <c r="L327" s="3">
        <v>2483.4241908948502</v>
      </c>
    </row>
    <row r="328" spans="1:12">
      <c r="A328" t="s">
        <v>77</v>
      </c>
      <c r="B328" s="10">
        <v>0.4</v>
      </c>
      <c r="C328" s="3">
        <v>65.44</v>
      </c>
      <c r="D328" s="10"/>
      <c r="E328" s="10">
        <v>0.3</v>
      </c>
      <c r="F328" s="3">
        <v>50.43</v>
      </c>
      <c r="G328" s="10"/>
      <c r="H328" s="10">
        <v>122.7</v>
      </c>
      <c r="I328" s="3">
        <v>42623.82</v>
      </c>
      <c r="J328" s="10"/>
      <c r="K328" s="10">
        <v>164.6</v>
      </c>
      <c r="L328" s="3">
        <v>46873.55</v>
      </c>
    </row>
    <row r="329" spans="1:12">
      <c r="A329" t="s">
        <v>78</v>
      </c>
      <c r="B329" s="41" t="s">
        <v>185</v>
      </c>
      <c r="C329" s="47" t="s">
        <v>185</v>
      </c>
      <c r="D329" s="10"/>
      <c r="E329" s="41" t="s">
        <v>185</v>
      </c>
      <c r="F329" s="47" t="s">
        <v>185</v>
      </c>
      <c r="G329" s="10"/>
      <c r="H329" s="10">
        <v>0.5</v>
      </c>
      <c r="I329" s="3">
        <v>464.37707262794902</v>
      </c>
      <c r="J329" s="10"/>
      <c r="K329" s="10">
        <v>0.5</v>
      </c>
      <c r="L329" s="3">
        <v>464.37707262794902</v>
      </c>
    </row>
    <row r="330" spans="1:12">
      <c r="A330" t="s">
        <v>79</v>
      </c>
      <c r="B330" s="41" t="s">
        <v>185</v>
      </c>
      <c r="C330" s="47" t="s">
        <v>185</v>
      </c>
      <c r="D330" s="10"/>
      <c r="E330" s="41" t="s">
        <v>185</v>
      </c>
      <c r="F330" s="47" t="s">
        <v>185</v>
      </c>
      <c r="G330" s="10"/>
      <c r="H330" s="10">
        <v>5.2</v>
      </c>
      <c r="I330" s="3">
        <v>5155.1549696533202</v>
      </c>
      <c r="J330" s="10"/>
      <c r="K330" s="10">
        <v>6.3</v>
      </c>
      <c r="L330" s="3">
        <v>6995.1487434372802</v>
      </c>
    </row>
    <row r="331" spans="1:12">
      <c r="A331" t="s">
        <v>80</v>
      </c>
      <c r="B331" s="10">
        <v>0.5</v>
      </c>
      <c r="C331" s="3">
        <v>239.8298348081</v>
      </c>
      <c r="D331" s="10"/>
      <c r="E331" s="10">
        <v>0.5</v>
      </c>
      <c r="F331" s="3">
        <v>262.61366911486999</v>
      </c>
      <c r="G331" s="10"/>
      <c r="H331" s="10">
        <v>5.5</v>
      </c>
      <c r="I331" s="3">
        <v>2734.8560605775901</v>
      </c>
      <c r="J331" s="10"/>
      <c r="K331" s="10">
        <v>4.2</v>
      </c>
      <c r="L331" s="3">
        <v>2286.83691319934</v>
      </c>
    </row>
    <row r="332" spans="1:12">
      <c r="A332" t="s">
        <v>81</v>
      </c>
      <c r="B332" s="10">
        <v>1.5</v>
      </c>
      <c r="C332" s="3">
        <v>870.60894878961994</v>
      </c>
      <c r="D332" s="10"/>
      <c r="E332" s="10">
        <v>0.8</v>
      </c>
      <c r="F332" s="3">
        <v>511.221574729265</v>
      </c>
      <c r="G332" s="10"/>
      <c r="H332" s="10">
        <v>45.8</v>
      </c>
      <c r="I332" s="3">
        <v>26653.689843763299</v>
      </c>
      <c r="J332" s="10"/>
      <c r="K332" s="10">
        <v>46.7</v>
      </c>
      <c r="L332" s="3">
        <v>29922.374991044198</v>
      </c>
    </row>
    <row r="333" spans="1:12">
      <c r="A333" t="s">
        <v>82</v>
      </c>
      <c r="B333" s="10">
        <v>2.6</v>
      </c>
      <c r="C333" s="3">
        <v>1313.4284410561199</v>
      </c>
      <c r="D333" s="10"/>
      <c r="E333" s="10">
        <v>2.4</v>
      </c>
      <c r="F333" s="3">
        <v>1426.98948472897</v>
      </c>
      <c r="G333" s="10"/>
      <c r="H333" s="10">
        <v>10.1</v>
      </c>
      <c r="I333" s="3">
        <v>5070.8985343383101</v>
      </c>
      <c r="J333" s="10"/>
      <c r="K333" s="10">
        <v>10.199999999999999</v>
      </c>
      <c r="L333" s="3">
        <v>6027.5411152618999</v>
      </c>
    </row>
    <row r="334" spans="1:12">
      <c r="A334" t="s">
        <v>83</v>
      </c>
      <c r="B334" s="10">
        <v>0.2</v>
      </c>
      <c r="C334" s="3">
        <v>123.59595388292701</v>
      </c>
      <c r="D334" s="10"/>
      <c r="E334" s="10">
        <v>0.3</v>
      </c>
      <c r="F334" s="3">
        <v>213.759202240523</v>
      </c>
      <c r="G334" s="10"/>
      <c r="H334" s="10">
        <v>42.3</v>
      </c>
      <c r="I334" s="3">
        <v>25261.5226573418</v>
      </c>
      <c r="J334" s="10"/>
      <c r="K334" s="10">
        <v>35.4</v>
      </c>
      <c r="L334" s="3">
        <v>24375.398607248098</v>
      </c>
    </row>
    <row r="335" spans="1:12">
      <c r="A335" t="s">
        <v>84</v>
      </c>
      <c r="B335" s="41" t="s">
        <v>185</v>
      </c>
      <c r="C335" s="47" t="s">
        <v>185</v>
      </c>
      <c r="D335" s="10"/>
      <c r="E335" s="41" t="s">
        <v>185</v>
      </c>
      <c r="F335" s="47" t="s">
        <v>185</v>
      </c>
      <c r="G335" s="10"/>
      <c r="H335" s="10">
        <v>3.5</v>
      </c>
      <c r="I335" s="3">
        <v>6084.0130604751403</v>
      </c>
      <c r="J335" s="10"/>
      <c r="K335" s="10">
        <v>3.1</v>
      </c>
      <c r="L335" s="3">
        <v>5598.8564761383996</v>
      </c>
    </row>
    <row r="336" spans="1:12">
      <c r="A336" t="s">
        <v>85</v>
      </c>
      <c r="B336" s="41" t="s">
        <v>185</v>
      </c>
      <c r="C336" s="47" t="s">
        <v>185</v>
      </c>
      <c r="D336" s="10"/>
      <c r="E336" s="41" t="s">
        <v>185</v>
      </c>
      <c r="F336" s="47" t="s">
        <v>185</v>
      </c>
      <c r="G336" s="10"/>
      <c r="H336" s="10">
        <v>49.2</v>
      </c>
      <c r="I336" s="3">
        <v>20564.112129230802</v>
      </c>
      <c r="J336" s="10"/>
      <c r="K336" s="10">
        <v>58</v>
      </c>
      <c r="L336" s="3">
        <v>30762.68</v>
      </c>
    </row>
    <row r="337" spans="1:12">
      <c r="A337" t="s">
        <v>86</v>
      </c>
      <c r="B337" s="41" t="s">
        <v>185</v>
      </c>
      <c r="C337" s="47" t="s">
        <v>185</v>
      </c>
      <c r="D337" s="10"/>
      <c r="E337" s="41" t="s">
        <v>185</v>
      </c>
      <c r="F337" s="47" t="s">
        <v>185</v>
      </c>
      <c r="G337" s="10"/>
      <c r="H337" s="10">
        <v>34.299999999999997</v>
      </c>
      <c r="I337" s="3">
        <v>4581.8325038328003</v>
      </c>
      <c r="J337" s="10"/>
      <c r="K337" s="10">
        <v>18.600000000000001</v>
      </c>
      <c r="L337" s="3">
        <v>2106.9483299257699</v>
      </c>
    </row>
    <row r="338" spans="1:12">
      <c r="A338" t="s">
        <v>87</v>
      </c>
      <c r="B338" s="10">
        <v>0.3</v>
      </c>
      <c r="C338" s="3">
        <v>581.72430813917697</v>
      </c>
      <c r="D338" s="10"/>
      <c r="E338" s="10">
        <v>0.3</v>
      </c>
      <c r="F338" s="3">
        <v>685.85295929609003</v>
      </c>
      <c r="G338" s="10"/>
      <c r="H338" s="10">
        <v>8.3000000000000007</v>
      </c>
      <c r="I338" s="3">
        <v>16644.890723591299</v>
      </c>
      <c r="J338" s="10"/>
      <c r="K338" s="10">
        <v>6.2</v>
      </c>
      <c r="L338" s="3">
        <v>14659.1352061816</v>
      </c>
    </row>
    <row r="339" spans="1:12">
      <c r="A339" t="s">
        <v>88</v>
      </c>
      <c r="B339" s="41" t="s">
        <v>185</v>
      </c>
      <c r="C339" s="47" t="s">
        <v>185</v>
      </c>
      <c r="D339" s="10"/>
      <c r="E339" s="41" t="s">
        <v>185</v>
      </c>
      <c r="F339" s="47" t="s">
        <v>185</v>
      </c>
      <c r="G339" s="10"/>
      <c r="H339" s="10">
        <v>0.3</v>
      </c>
      <c r="I339" s="3">
        <v>268.429264625207</v>
      </c>
      <c r="J339" s="10"/>
      <c r="K339" s="10">
        <v>0.2</v>
      </c>
      <c r="L339" s="3">
        <v>171.794729360133</v>
      </c>
    </row>
    <row r="340" spans="1:12">
      <c r="A340" t="s">
        <v>89</v>
      </c>
      <c r="B340" s="10">
        <v>1.6</v>
      </c>
      <c r="C340" s="3">
        <v>594.96010450859205</v>
      </c>
      <c r="D340" s="10"/>
      <c r="E340" s="10">
        <v>1.6</v>
      </c>
      <c r="F340" s="3">
        <v>614.59378795737598</v>
      </c>
      <c r="G340" s="10"/>
      <c r="H340" s="10">
        <v>1</v>
      </c>
      <c r="I340" s="3">
        <v>369.42852487736201</v>
      </c>
      <c r="J340" s="10"/>
      <c r="K340" s="10">
        <v>1</v>
      </c>
      <c r="L340" s="3">
        <v>381.61966619831497</v>
      </c>
    </row>
    <row r="341" spans="1:12">
      <c r="A341" t="s">
        <v>90</v>
      </c>
      <c r="B341" s="10">
        <v>0.1</v>
      </c>
      <c r="C341" s="3">
        <v>32.987142284704902</v>
      </c>
      <c r="D341" s="10"/>
      <c r="E341" s="10">
        <v>0.1</v>
      </c>
      <c r="F341" s="3">
        <v>34.2736408338084</v>
      </c>
      <c r="G341" s="10"/>
      <c r="H341" s="10">
        <v>1.1000000000000001</v>
      </c>
      <c r="I341" s="3">
        <v>387.36230047110797</v>
      </c>
      <c r="J341" s="10"/>
      <c r="K341" s="10">
        <v>1.1000000000000001</v>
      </c>
      <c r="L341" s="3">
        <v>402.46943018948201</v>
      </c>
    </row>
    <row r="342" spans="1:12">
      <c r="A342" t="s">
        <v>91</v>
      </c>
      <c r="B342" s="10">
        <v>0.5</v>
      </c>
      <c r="C342" s="3">
        <v>252.69081136422099</v>
      </c>
      <c r="D342" s="10"/>
      <c r="E342" s="10">
        <v>0.5</v>
      </c>
      <c r="F342" s="3">
        <v>281.244873048378</v>
      </c>
      <c r="G342" s="10"/>
      <c r="H342" s="10">
        <v>15.6</v>
      </c>
      <c r="I342" s="3">
        <v>7890.9849764396104</v>
      </c>
      <c r="J342" s="10"/>
      <c r="K342" s="10">
        <v>15.7</v>
      </c>
      <c r="L342" s="3">
        <v>8838.9654215899609</v>
      </c>
    </row>
    <row r="343" spans="1:12">
      <c r="A343" t="s">
        <v>92</v>
      </c>
      <c r="B343" s="10">
        <v>0.1</v>
      </c>
      <c r="C343" s="3">
        <v>59.379144461871199</v>
      </c>
      <c r="D343" s="10"/>
      <c r="E343" s="10">
        <v>0.1</v>
      </c>
      <c r="F343" s="3">
        <v>68.404774420075597</v>
      </c>
      <c r="G343" s="10"/>
      <c r="H343" s="10">
        <v>5.4</v>
      </c>
      <c r="I343" s="3">
        <v>3213.1517069011302</v>
      </c>
      <c r="J343" s="10"/>
      <c r="K343" s="10">
        <v>5.3</v>
      </c>
      <c r="L343" s="3">
        <v>3633.0035299362098</v>
      </c>
    </row>
    <row r="344" spans="1:12">
      <c r="A344" t="s">
        <v>93</v>
      </c>
      <c r="B344" s="41" t="s">
        <v>185</v>
      </c>
      <c r="C344" s="47" t="s">
        <v>185</v>
      </c>
      <c r="D344" s="10"/>
      <c r="E344" s="41" t="s">
        <v>185</v>
      </c>
      <c r="F344" s="47" t="s">
        <v>185</v>
      </c>
      <c r="G344" s="10"/>
      <c r="H344" s="10">
        <v>17.8</v>
      </c>
      <c r="I344" s="3">
        <v>14934.59</v>
      </c>
      <c r="J344" s="10"/>
      <c r="K344" s="10">
        <v>18.600000000000001</v>
      </c>
      <c r="L344" s="3">
        <v>15179.84</v>
      </c>
    </row>
    <row r="345" spans="1:12">
      <c r="A345" t="s">
        <v>94</v>
      </c>
      <c r="B345" s="10">
        <v>5.7</v>
      </c>
      <c r="C345" s="3">
        <v>4989.3900000000003</v>
      </c>
      <c r="D345" s="10"/>
      <c r="E345" s="10">
        <v>5.5</v>
      </c>
      <c r="F345" s="3">
        <v>4992.88</v>
      </c>
      <c r="G345" s="10"/>
      <c r="H345" s="10">
        <v>21.5</v>
      </c>
      <c r="I345" s="3">
        <v>59518.9</v>
      </c>
      <c r="J345" s="10"/>
      <c r="K345" s="10">
        <v>21.8</v>
      </c>
      <c r="L345" s="3">
        <v>58030.92</v>
      </c>
    </row>
    <row r="346" spans="1:12">
      <c r="A346" t="s">
        <v>95</v>
      </c>
      <c r="B346" s="41" t="s">
        <v>185</v>
      </c>
      <c r="C346" s="47" t="s">
        <v>185</v>
      </c>
      <c r="D346" s="10"/>
      <c r="E346" s="41" t="s">
        <v>185</v>
      </c>
      <c r="F346" s="47" t="s">
        <v>185</v>
      </c>
      <c r="G346" s="10"/>
      <c r="H346" s="10">
        <v>21.4</v>
      </c>
      <c r="I346" s="3">
        <v>12657.25</v>
      </c>
      <c r="J346" s="10"/>
      <c r="K346" s="10">
        <v>16.600000000000001</v>
      </c>
      <c r="L346" s="3">
        <v>9430.2000000000007</v>
      </c>
    </row>
    <row r="347" spans="1:12">
      <c r="A347" t="s">
        <v>96</v>
      </c>
      <c r="B347" s="41" t="s">
        <v>185</v>
      </c>
      <c r="C347" s="47" t="s">
        <v>185</v>
      </c>
      <c r="D347" s="10"/>
      <c r="E347" s="41" t="s">
        <v>185</v>
      </c>
      <c r="F347" s="47" t="s">
        <v>185</v>
      </c>
      <c r="G347" s="10"/>
      <c r="H347" s="10">
        <v>21.5</v>
      </c>
      <c r="I347" s="3">
        <v>15103.32</v>
      </c>
      <c r="J347" s="10"/>
      <c r="K347" s="10">
        <v>22.8</v>
      </c>
      <c r="L347" s="3">
        <v>17151.16</v>
      </c>
    </row>
    <row r="348" spans="1:12">
      <c r="A348" t="s">
        <v>97</v>
      </c>
      <c r="B348" s="10">
        <v>0.2</v>
      </c>
      <c r="C348" s="3">
        <v>102.58</v>
      </c>
      <c r="D348" s="10"/>
      <c r="E348" s="10">
        <v>0.2</v>
      </c>
      <c r="F348" s="3">
        <v>95.4</v>
      </c>
      <c r="G348" s="10"/>
      <c r="H348" s="10">
        <v>35.799999999999997</v>
      </c>
      <c r="I348" s="3">
        <v>22067.38</v>
      </c>
      <c r="J348" s="10"/>
      <c r="K348" s="10">
        <v>26.7</v>
      </c>
      <c r="L348" s="3">
        <v>16371.3</v>
      </c>
    </row>
    <row r="349" spans="1:12">
      <c r="A349" t="s">
        <v>98</v>
      </c>
      <c r="B349" s="41" t="s">
        <v>185</v>
      </c>
      <c r="C349" s="47" t="s">
        <v>185</v>
      </c>
      <c r="D349" s="10"/>
      <c r="E349" s="41" t="s">
        <v>185</v>
      </c>
      <c r="F349" s="47" t="s">
        <v>185</v>
      </c>
      <c r="G349" s="10"/>
      <c r="H349" s="10">
        <v>1.7</v>
      </c>
      <c r="I349" s="3">
        <v>174.33255984845701</v>
      </c>
      <c r="J349" s="10"/>
      <c r="K349" s="10">
        <v>1.7</v>
      </c>
      <c r="L349" s="3">
        <v>181.13152968254701</v>
      </c>
    </row>
    <row r="350" spans="1:12">
      <c r="A350" t="s">
        <v>99</v>
      </c>
      <c r="B350" s="10">
        <v>0.1</v>
      </c>
      <c r="C350" s="3">
        <v>46.466854327399197</v>
      </c>
      <c r="D350" s="10"/>
      <c r="E350" s="41" t="s">
        <v>185</v>
      </c>
      <c r="F350" s="47" t="s">
        <v>185</v>
      </c>
      <c r="G350" s="10"/>
      <c r="H350" s="10">
        <v>9.3000000000000007</v>
      </c>
      <c r="I350" s="3">
        <v>5282.5251957683504</v>
      </c>
      <c r="J350" s="10"/>
      <c r="K350" s="10">
        <v>9</v>
      </c>
      <c r="L350" s="3">
        <v>5270.5969130682197</v>
      </c>
    </row>
    <row r="351" spans="1:12">
      <c r="A351" t="s">
        <v>100</v>
      </c>
      <c r="B351" s="10">
        <v>0.4</v>
      </c>
      <c r="C351" s="3">
        <v>320.62</v>
      </c>
      <c r="D351" s="10"/>
      <c r="E351" s="10">
        <v>0.4</v>
      </c>
      <c r="F351" s="3">
        <v>229.12</v>
      </c>
      <c r="G351" s="10"/>
      <c r="H351" s="10">
        <v>34.799999999999997</v>
      </c>
      <c r="I351" s="3">
        <v>66627.38</v>
      </c>
      <c r="J351" s="10"/>
      <c r="K351" s="10">
        <v>31.7</v>
      </c>
      <c r="L351" s="3">
        <v>66973.600000000006</v>
      </c>
    </row>
    <row r="352" spans="1:12">
      <c r="A352" t="s">
        <v>101</v>
      </c>
      <c r="B352" s="10">
        <v>0.7</v>
      </c>
      <c r="C352" s="3">
        <v>397.09843212536498</v>
      </c>
      <c r="D352" s="10"/>
      <c r="E352" s="10">
        <v>0.5</v>
      </c>
      <c r="F352" s="3">
        <v>286.19451286749501</v>
      </c>
      <c r="G352" s="10"/>
      <c r="H352" s="10">
        <v>95.8</v>
      </c>
      <c r="I352" s="3">
        <v>50280.391612346102</v>
      </c>
      <c r="J352" s="10"/>
      <c r="K352" s="10">
        <v>102.4</v>
      </c>
      <c r="L352" s="3">
        <v>54228.084655680403</v>
      </c>
    </row>
    <row r="353" spans="1:12">
      <c r="A353" t="s">
        <v>102</v>
      </c>
      <c r="B353" s="10">
        <v>0.1</v>
      </c>
      <c r="C353" s="3">
        <v>43.761050856695299</v>
      </c>
      <c r="D353" s="10"/>
      <c r="E353" s="10">
        <v>0.1</v>
      </c>
      <c r="F353" s="3">
        <v>45.467731840106403</v>
      </c>
      <c r="G353" s="10"/>
      <c r="H353" s="10">
        <v>6.4</v>
      </c>
      <c r="I353" s="3">
        <v>3014.4656468217299</v>
      </c>
      <c r="J353" s="10"/>
      <c r="K353" s="10">
        <v>6.5</v>
      </c>
      <c r="L353" s="3">
        <v>3180.9677727828998</v>
      </c>
    </row>
    <row r="354" spans="1:12">
      <c r="A354" t="s">
        <v>103</v>
      </c>
      <c r="B354" s="10">
        <v>96.9</v>
      </c>
      <c r="C354" s="3">
        <v>33562</v>
      </c>
      <c r="D354" s="10"/>
      <c r="E354" s="10">
        <v>95.5</v>
      </c>
      <c r="F354" s="3">
        <v>34865.43</v>
      </c>
      <c r="G354" s="10"/>
      <c r="H354" s="10">
        <v>97.9</v>
      </c>
      <c r="I354" s="3">
        <v>34846.800000000003</v>
      </c>
      <c r="J354" s="10"/>
      <c r="K354" s="10">
        <v>96.3</v>
      </c>
      <c r="L354" s="3">
        <v>36201.660000000003</v>
      </c>
    </row>
    <row r="355" spans="1:12">
      <c r="A355"/>
      <c r="B355" s="10"/>
      <c r="C355" s="3"/>
      <c r="D355" s="10"/>
      <c r="E355" s="10"/>
      <c r="F355" s="3"/>
      <c r="G355" s="10"/>
      <c r="H355" s="10"/>
      <c r="I355" s="3"/>
      <c r="J355" s="10"/>
      <c r="K355" s="10"/>
      <c r="L355" s="3"/>
    </row>
    <row r="356" spans="1:12">
      <c r="A356" s="2" t="s">
        <v>172</v>
      </c>
      <c r="B356" s="10"/>
      <c r="C356" s="3"/>
      <c r="D356" s="10"/>
      <c r="E356" s="10"/>
      <c r="F356" s="3"/>
      <c r="G356" s="10"/>
      <c r="H356" s="10"/>
      <c r="I356" s="3"/>
      <c r="J356" s="10"/>
      <c r="K356" s="10"/>
      <c r="L356" s="3"/>
    </row>
    <row r="357" spans="1:12">
      <c r="A357" t="s">
        <v>104</v>
      </c>
      <c r="B357" s="41" t="s">
        <v>185</v>
      </c>
      <c r="C357" s="47" t="s">
        <v>185</v>
      </c>
      <c r="D357" s="10"/>
      <c r="E357" s="41" t="s">
        <v>185</v>
      </c>
      <c r="F357" s="47" t="s">
        <v>185</v>
      </c>
      <c r="G357" s="10"/>
      <c r="H357" s="10">
        <v>724.5</v>
      </c>
      <c r="I357" s="3">
        <v>32259.712671319401</v>
      </c>
      <c r="J357" s="10"/>
      <c r="K357" s="10">
        <v>525.20000000000005</v>
      </c>
      <c r="L357" s="3">
        <v>24648.326230649702</v>
      </c>
    </row>
    <row r="358" spans="1:12">
      <c r="A358" t="s">
        <v>105</v>
      </c>
      <c r="B358" s="41" t="s">
        <v>185</v>
      </c>
      <c r="C358" s="47" t="s">
        <v>185</v>
      </c>
      <c r="D358" s="10"/>
      <c r="E358" s="41" t="s">
        <v>185</v>
      </c>
      <c r="F358" s="47" t="s">
        <v>185</v>
      </c>
      <c r="G358" s="10"/>
      <c r="H358" s="10">
        <v>12.1</v>
      </c>
      <c r="I358" s="3">
        <v>39720.443409640102</v>
      </c>
      <c r="J358" s="10"/>
      <c r="K358" s="10">
        <v>11.2</v>
      </c>
      <c r="L358" s="3">
        <v>37133.6905661032</v>
      </c>
    </row>
    <row r="359" spans="1:12">
      <c r="A359" t="s">
        <v>106</v>
      </c>
      <c r="B359" s="41" t="s">
        <v>185</v>
      </c>
      <c r="C359" s="47" t="s">
        <v>185</v>
      </c>
      <c r="D359" s="10"/>
      <c r="E359" s="41" t="s">
        <v>185</v>
      </c>
      <c r="F359" s="47" t="s">
        <v>185</v>
      </c>
      <c r="G359" s="10"/>
      <c r="H359" s="41" t="s">
        <v>185</v>
      </c>
      <c r="I359" s="47" t="s">
        <v>185</v>
      </c>
      <c r="J359" s="10"/>
      <c r="K359" s="41" t="s">
        <v>185</v>
      </c>
      <c r="L359" s="47" t="s">
        <v>185</v>
      </c>
    </row>
    <row r="360" spans="1:12">
      <c r="A360" t="s">
        <v>107</v>
      </c>
      <c r="B360" s="41" t="s">
        <v>185</v>
      </c>
      <c r="C360" s="47" t="s">
        <v>185</v>
      </c>
      <c r="D360" s="10"/>
      <c r="E360" s="41" t="s">
        <v>185</v>
      </c>
      <c r="F360" s="47" t="s">
        <v>185</v>
      </c>
      <c r="G360" s="10"/>
      <c r="H360" s="41" t="s">
        <v>185</v>
      </c>
      <c r="I360" s="47" t="s">
        <v>185</v>
      </c>
      <c r="J360" s="10"/>
      <c r="K360" s="41" t="s">
        <v>185</v>
      </c>
      <c r="L360" s="47" t="s">
        <v>185</v>
      </c>
    </row>
    <row r="361" spans="1:12">
      <c r="A361" t="s">
        <v>108</v>
      </c>
      <c r="B361" s="41" t="s">
        <v>185</v>
      </c>
      <c r="C361" s="47" t="s">
        <v>185</v>
      </c>
      <c r="D361" s="10"/>
      <c r="E361" s="41" t="s">
        <v>185</v>
      </c>
      <c r="F361" s="47" t="s">
        <v>185</v>
      </c>
      <c r="G361" s="10"/>
      <c r="H361" s="41" t="s">
        <v>185</v>
      </c>
      <c r="I361" s="47" t="s">
        <v>185</v>
      </c>
      <c r="J361" s="10"/>
      <c r="K361" s="41" t="s">
        <v>185</v>
      </c>
      <c r="L361" s="47" t="s">
        <v>185</v>
      </c>
    </row>
    <row r="362" spans="1:12">
      <c r="A362" t="s">
        <v>109</v>
      </c>
      <c r="B362" s="41" t="s">
        <v>185</v>
      </c>
      <c r="C362" s="47" t="s">
        <v>185</v>
      </c>
      <c r="D362" s="10"/>
      <c r="E362" s="41" t="s">
        <v>185</v>
      </c>
      <c r="F362" s="47" t="s">
        <v>185</v>
      </c>
      <c r="G362" s="10"/>
      <c r="H362" s="41" t="s">
        <v>185</v>
      </c>
      <c r="I362" s="47" t="s">
        <v>185</v>
      </c>
      <c r="J362" s="10"/>
      <c r="K362" s="41" t="s">
        <v>185</v>
      </c>
      <c r="L362" s="47" t="s">
        <v>185</v>
      </c>
    </row>
    <row r="363" spans="1:12">
      <c r="A363" t="s">
        <v>110</v>
      </c>
      <c r="B363" s="41" t="s">
        <v>185</v>
      </c>
      <c r="C363" s="47" t="s">
        <v>185</v>
      </c>
      <c r="D363" s="10"/>
      <c r="E363" s="41" t="s">
        <v>185</v>
      </c>
      <c r="F363" s="47" t="s">
        <v>185</v>
      </c>
      <c r="G363" s="10"/>
      <c r="H363" s="10">
        <v>8.1</v>
      </c>
      <c r="I363" s="3">
        <v>1969.9687825070901</v>
      </c>
      <c r="J363" s="10"/>
      <c r="K363" s="10">
        <v>5.9</v>
      </c>
      <c r="L363" s="3">
        <v>1427.7409552725801</v>
      </c>
    </row>
    <row r="364" spans="1:12">
      <c r="A364" t="s">
        <v>111</v>
      </c>
      <c r="B364" s="41" t="s">
        <v>185</v>
      </c>
      <c r="C364" s="47" t="s">
        <v>185</v>
      </c>
      <c r="D364" s="10"/>
      <c r="E364" s="41" t="s">
        <v>185</v>
      </c>
      <c r="F364" s="47" t="s">
        <v>185</v>
      </c>
      <c r="G364" s="10"/>
      <c r="H364" s="41" t="s">
        <v>185</v>
      </c>
      <c r="I364" s="47" t="s">
        <v>185</v>
      </c>
      <c r="J364" s="10"/>
      <c r="K364" s="41" t="s">
        <v>185</v>
      </c>
      <c r="L364" s="47" t="s">
        <v>185</v>
      </c>
    </row>
    <row r="365" spans="1:12">
      <c r="A365" t="s">
        <v>112</v>
      </c>
      <c r="B365" s="41" t="s">
        <v>185</v>
      </c>
      <c r="C365" s="47" t="s">
        <v>185</v>
      </c>
      <c r="D365" s="10"/>
      <c r="E365" s="41" t="s">
        <v>185</v>
      </c>
      <c r="F365" s="47" t="s">
        <v>185</v>
      </c>
      <c r="G365" s="10"/>
      <c r="H365" s="10">
        <v>0.1</v>
      </c>
      <c r="I365" s="3">
        <v>136.04764950000001</v>
      </c>
      <c r="J365" s="10"/>
      <c r="K365" s="10">
        <v>0.2</v>
      </c>
      <c r="L365" s="3">
        <v>279.71396737200001</v>
      </c>
    </row>
    <row r="366" spans="1:12">
      <c r="A366" t="s">
        <v>113</v>
      </c>
      <c r="B366" s="41" t="s">
        <v>185</v>
      </c>
      <c r="C366" s="47" t="s">
        <v>185</v>
      </c>
      <c r="D366" s="10"/>
      <c r="E366" s="41" t="s">
        <v>185</v>
      </c>
      <c r="F366" s="47" t="s">
        <v>185</v>
      </c>
      <c r="G366" s="10"/>
      <c r="H366" s="10">
        <v>3.4</v>
      </c>
      <c r="I366" s="3">
        <v>1064.3191031163301</v>
      </c>
      <c r="J366" s="10"/>
      <c r="K366" s="10">
        <v>7.5</v>
      </c>
      <c r="L366" s="3">
        <v>2345.41496473502</v>
      </c>
    </row>
    <row r="367" spans="1:12">
      <c r="A367" t="s">
        <v>114</v>
      </c>
      <c r="B367" s="41" t="s">
        <v>185</v>
      </c>
      <c r="C367" s="47" t="s">
        <v>185</v>
      </c>
      <c r="D367" s="10"/>
      <c r="E367" s="41" t="s">
        <v>185</v>
      </c>
      <c r="F367" s="47" t="s">
        <v>185</v>
      </c>
      <c r="G367" s="10"/>
      <c r="H367" s="41" t="s">
        <v>185</v>
      </c>
      <c r="I367" s="47" t="s">
        <v>185</v>
      </c>
      <c r="J367" s="10"/>
      <c r="K367" s="41" t="s">
        <v>185</v>
      </c>
      <c r="L367" s="47" t="s">
        <v>185</v>
      </c>
    </row>
    <row r="368" spans="1:12">
      <c r="A368" t="s">
        <v>115</v>
      </c>
      <c r="B368" s="41" t="s">
        <v>185</v>
      </c>
      <c r="C368" s="47" t="s">
        <v>185</v>
      </c>
      <c r="D368" s="10"/>
      <c r="E368" s="41" t="s">
        <v>185</v>
      </c>
      <c r="F368" s="47" t="s">
        <v>185</v>
      </c>
      <c r="G368" s="10"/>
      <c r="H368" s="10">
        <v>156.4</v>
      </c>
      <c r="I368" s="3">
        <v>55934.975759417401</v>
      </c>
      <c r="J368" s="10"/>
      <c r="K368" s="10">
        <v>293.89999999999998</v>
      </c>
      <c r="L368" s="3">
        <v>110786.51535792999</v>
      </c>
    </row>
    <row r="369" spans="1:12">
      <c r="A369" t="s">
        <v>116</v>
      </c>
      <c r="B369" s="40" t="s">
        <v>185</v>
      </c>
      <c r="C369" s="3">
        <v>13.630239</v>
      </c>
      <c r="D369" s="10"/>
      <c r="E369" s="40" t="s">
        <v>185</v>
      </c>
      <c r="F369" s="3">
        <v>14.189078799000001</v>
      </c>
      <c r="G369" s="10"/>
      <c r="H369" s="40" t="s">
        <v>185</v>
      </c>
      <c r="I369" s="3">
        <v>798.73686899999996</v>
      </c>
      <c r="J369" s="10"/>
      <c r="K369" s="40" t="s">
        <v>185</v>
      </c>
      <c r="L369" s="3">
        <v>831.48508062899998</v>
      </c>
    </row>
    <row r="370" spans="1:12">
      <c r="A370"/>
      <c r="B370" s="40"/>
      <c r="C370" s="3"/>
      <c r="D370" s="10"/>
      <c r="E370" s="40"/>
      <c r="F370" s="3"/>
      <c r="G370" s="10"/>
      <c r="H370" s="40"/>
      <c r="I370" s="3"/>
      <c r="J370" s="10"/>
      <c r="K370" s="40"/>
      <c r="L370" s="3"/>
    </row>
    <row r="371" spans="1:12">
      <c r="A371" s="2" t="s">
        <v>117</v>
      </c>
      <c r="B371" s="40" t="s">
        <v>185</v>
      </c>
      <c r="C371" s="3">
        <v>86505.600000000006</v>
      </c>
      <c r="D371" s="10"/>
      <c r="E371" s="40" t="s">
        <v>185</v>
      </c>
      <c r="F371" s="3">
        <v>103954.37</v>
      </c>
      <c r="G371" s="10"/>
      <c r="H371" s="40" t="s">
        <v>185</v>
      </c>
      <c r="I371" s="3">
        <v>140057.84</v>
      </c>
      <c r="J371" s="10"/>
      <c r="K371" s="40" t="s">
        <v>185</v>
      </c>
      <c r="L371" s="3">
        <v>117802.55</v>
      </c>
    </row>
    <row r="372" spans="1:12">
      <c r="A372" s="2"/>
      <c r="B372" s="40"/>
      <c r="C372" s="3"/>
      <c r="D372" s="10"/>
      <c r="E372" s="40"/>
      <c r="F372" s="3"/>
      <c r="G372" s="10"/>
      <c r="H372" s="40"/>
      <c r="I372" s="3"/>
      <c r="J372" s="10"/>
      <c r="K372" s="40"/>
      <c r="L372" s="3"/>
    </row>
    <row r="373" spans="1:12">
      <c r="A373" s="2" t="s">
        <v>118</v>
      </c>
      <c r="B373" s="40" t="s">
        <v>185</v>
      </c>
      <c r="C373" s="3">
        <v>3392.89134997171</v>
      </c>
      <c r="D373" s="10"/>
      <c r="E373" s="40" t="s">
        <v>185</v>
      </c>
      <c r="F373" s="3">
        <v>3113.7072852392898</v>
      </c>
      <c r="G373" s="10"/>
      <c r="H373" s="40" t="s">
        <v>185</v>
      </c>
      <c r="I373" s="3">
        <v>61157.024791745898</v>
      </c>
      <c r="J373" s="10"/>
      <c r="K373" s="40" t="s">
        <v>185</v>
      </c>
      <c r="L373" s="3">
        <v>55933.3586761837</v>
      </c>
    </row>
    <row r="374" spans="1:12">
      <c r="A374" s="2"/>
      <c r="B374" s="40"/>
      <c r="C374" s="3"/>
      <c r="D374" s="10"/>
      <c r="E374" s="40"/>
      <c r="F374" s="3"/>
      <c r="G374" s="10"/>
      <c r="H374" s="40"/>
      <c r="I374" s="3"/>
      <c r="J374" s="10"/>
      <c r="K374" s="40"/>
      <c r="L374" s="3"/>
    </row>
    <row r="375" spans="1:12">
      <c r="A375" s="315" t="s">
        <v>173</v>
      </c>
      <c r="B375" s="315"/>
      <c r="C375" s="315"/>
      <c r="D375" s="315"/>
      <c r="E375" s="315"/>
      <c r="F375" s="315"/>
      <c r="G375" s="315"/>
      <c r="H375" s="315"/>
      <c r="I375" s="315"/>
      <c r="J375" s="315"/>
      <c r="K375" s="315"/>
      <c r="L375" s="315"/>
    </row>
    <row r="376" spans="1:12">
      <c r="A376" t="s">
        <v>119</v>
      </c>
      <c r="B376" s="10">
        <v>113.6</v>
      </c>
      <c r="C376" s="3">
        <v>33707.364331910001</v>
      </c>
      <c r="D376" s="10"/>
      <c r="E376" s="10">
        <v>124.6</v>
      </c>
      <c r="F376" s="3">
        <v>34288.237264694202</v>
      </c>
      <c r="G376" s="10"/>
      <c r="H376" s="10">
        <v>638</v>
      </c>
      <c r="I376" s="3">
        <v>189550.851547247</v>
      </c>
      <c r="J376" s="10"/>
      <c r="K376" s="10">
        <v>696.3</v>
      </c>
      <c r="L376" s="3">
        <v>185709.03647168601</v>
      </c>
    </row>
    <row r="377" spans="1:12">
      <c r="A377" t="s">
        <v>120</v>
      </c>
      <c r="B377" s="41" t="s">
        <v>185</v>
      </c>
      <c r="C377" s="47" t="s">
        <v>185</v>
      </c>
      <c r="D377" s="10"/>
      <c r="E377" s="41" t="s">
        <v>185</v>
      </c>
      <c r="F377" s="47" t="s">
        <v>185</v>
      </c>
      <c r="G377" s="10"/>
      <c r="H377" s="10">
        <v>0.3</v>
      </c>
      <c r="I377" s="3">
        <v>151.140647088256</v>
      </c>
      <c r="J377" s="10"/>
      <c r="K377" s="10">
        <v>0.3</v>
      </c>
      <c r="L377" s="3">
        <v>156.43056973634501</v>
      </c>
    </row>
    <row r="378" spans="1:12">
      <c r="A378" t="s">
        <v>121</v>
      </c>
      <c r="B378" s="10">
        <v>0.6</v>
      </c>
      <c r="C378" s="3">
        <v>155.03185426898</v>
      </c>
      <c r="D378" s="10"/>
      <c r="E378" s="10">
        <v>0.7</v>
      </c>
      <c r="F378" s="3">
        <v>163.14518797572299</v>
      </c>
      <c r="G378" s="10"/>
      <c r="H378" s="41" t="s">
        <v>185</v>
      </c>
      <c r="I378" s="47" t="s">
        <v>185</v>
      </c>
      <c r="J378" s="10"/>
      <c r="K378" s="41" t="s">
        <v>185</v>
      </c>
      <c r="L378" s="47" t="s">
        <v>185</v>
      </c>
    </row>
    <row r="379" spans="1:12">
      <c r="A379" t="s">
        <v>122</v>
      </c>
      <c r="B379" s="41" t="s">
        <v>185</v>
      </c>
      <c r="C379" s="47" t="s">
        <v>185</v>
      </c>
      <c r="D379" s="10"/>
      <c r="E379" s="41" t="s">
        <v>185</v>
      </c>
      <c r="F379" s="47" t="s">
        <v>185</v>
      </c>
      <c r="G379" s="10"/>
      <c r="H379" s="41" t="s">
        <v>185</v>
      </c>
      <c r="I379" s="47" t="s">
        <v>185</v>
      </c>
      <c r="J379" s="10"/>
      <c r="K379" s="41" t="s">
        <v>185</v>
      </c>
      <c r="L379" s="47" t="s">
        <v>185</v>
      </c>
    </row>
    <row r="380" spans="1:12">
      <c r="A380" t="s">
        <v>123</v>
      </c>
      <c r="B380" s="41" t="s">
        <v>185</v>
      </c>
      <c r="C380" s="47" t="s">
        <v>185</v>
      </c>
      <c r="D380" s="10"/>
      <c r="E380" s="41" t="s">
        <v>185</v>
      </c>
      <c r="F380" s="47" t="s">
        <v>185</v>
      </c>
      <c r="G380" s="10"/>
      <c r="H380" s="41" t="s">
        <v>185</v>
      </c>
      <c r="I380" s="47" t="s">
        <v>185</v>
      </c>
      <c r="J380" s="10"/>
      <c r="K380" s="41" t="s">
        <v>185</v>
      </c>
      <c r="L380" s="47" t="s">
        <v>185</v>
      </c>
    </row>
    <row r="381" spans="1:12">
      <c r="A381" t="s">
        <v>124</v>
      </c>
      <c r="B381" s="41" t="s">
        <v>185</v>
      </c>
      <c r="C381" s="47" t="s">
        <v>185</v>
      </c>
      <c r="D381" s="10"/>
      <c r="E381" s="41" t="s">
        <v>185</v>
      </c>
      <c r="F381" s="47" t="s">
        <v>185</v>
      </c>
      <c r="G381" s="10"/>
      <c r="H381" s="41" t="s">
        <v>185</v>
      </c>
      <c r="I381" s="47" t="s">
        <v>185</v>
      </c>
      <c r="J381" s="10"/>
      <c r="K381" s="41" t="s">
        <v>185</v>
      </c>
      <c r="L381" s="47" t="s">
        <v>185</v>
      </c>
    </row>
    <row r="382" spans="1:12">
      <c r="A382" t="s">
        <v>125</v>
      </c>
      <c r="B382" s="41" t="s">
        <v>185</v>
      </c>
      <c r="C382" s="47" t="s">
        <v>185</v>
      </c>
      <c r="D382" s="10"/>
      <c r="E382" s="41" t="s">
        <v>185</v>
      </c>
      <c r="F382" s="47" t="s">
        <v>185</v>
      </c>
      <c r="G382" s="10"/>
      <c r="H382" s="41" t="s">
        <v>185</v>
      </c>
      <c r="I382" s="47" t="s">
        <v>185</v>
      </c>
      <c r="J382" s="10"/>
      <c r="K382" s="41" t="s">
        <v>185</v>
      </c>
      <c r="L382" s="47" t="s">
        <v>185</v>
      </c>
    </row>
    <row r="383" spans="1:12">
      <c r="A383" t="s">
        <v>126</v>
      </c>
      <c r="B383" s="41" t="s">
        <v>185</v>
      </c>
      <c r="C383" s="47" t="s">
        <v>185</v>
      </c>
      <c r="D383" s="10"/>
      <c r="E383" s="41" t="s">
        <v>185</v>
      </c>
      <c r="F383" s="47" t="s">
        <v>185</v>
      </c>
      <c r="G383" s="10"/>
      <c r="H383" s="41" t="s">
        <v>185</v>
      </c>
      <c r="I383" s="47" t="s">
        <v>185</v>
      </c>
      <c r="J383" s="10"/>
      <c r="K383" s="41" t="s">
        <v>185</v>
      </c>
      <c r="L383" s="47" t="s">
        <v>185</v>
      </c>
    </row>
    <row r="384" spans="1:12">
      <c r="A384" t="s">
        <v>127</v>
      </c>
      <c r="B384" s="41" t="s">
        <v>185</v>
      </c>
      <c r="C384" s="47" t="s">
        <v>185</v>
      </c>
      <c r="D384" s="10"/>
      <c r="E384" s="41" t="s">
        <v>185</v>
      </c>
      <c r="F384" s="47" t="s">
        <v>185</v>
      </c>
      <c r="G384" s="10"/>
      <c r="H384" s="41" t="s">
        <v>185</v>
      </c>
      <c r="I384" s="47" t="s">
        <v>185</v>
      </c>
      <c r="J384" s="10"/>
      <c r="K384" s="41" t="s">
        <v>185</v>
      </c>
      <c r="L384" s="47" t="s">
        <v>185</v>
      </c>
    </row>
    <row r="385" spans="1:12">
      <c r="A385" t="s">
        <v>128</v>
      </c>
      <c r="B385" s="41" t="s">
        <v>185</v>
      </c>
      <c r="C385" s="47" t="s">
        <v>185</v>
      </c>
      <c r="D385" s="10"/>
      <c r="E385" s="41" t="s">
        <v>185</v>
      </c>
      <c r="F385" s="47" t="s">
        <v>185</v>
      </c>
      <c r="G385" s="10"/>
      <c r="H385" s="41" t="s">
        <v>185</v>
      </c>
      <c r="I385" s="47" t="s">
        <v>185</v>
      </c>
      <c r="J385" s="10"/>
      <c r="K385" s="41" t="s">
        <v>185</v>
      </c>
      <c r="L385" s="47" t="s">
        <v>185</v>
      </c>
    </row>
    <row r="386" spans="1:12">
      <c r="A386" t="s">
        <v>129</v>
      </c>
      <c r="B386" s="41" t="s">
        <v>185</v>
      </c>
      <c r="C386" s="47" t="s">
        <v>185</v>
      </c>
      <c r="D386" s="10"/>
      <c r="E386" s="41" t="s">
        <v>185</v>
      </c>
      <c r="F386" s="47" t="s">
        <v>185</v>
      </c>
      <c r="G386" s="10"/>
      <c r="H386" s="41" t="s">
        <v>185</v>
      </c>
      <c r="I386" s="47" t="s">
        <v>185</v>
      </c>
      <c r="J386" s="10"/>
      <c r="K386" s="41" t="s">
        <v>185</v>
      </c>
      <c r="L386" s="47" t="s">
        <v>185</v>
      </c>
    </row>
    <row r="387" spans="1:12">
      <c r="A387" t="s">
        <v>130</v>
      </c>
      <c r="B387" s="10">
        <v>1399.1</v>
      </c>
      <c r="C387" s="3">
        <v>556657.25265000004</v>
      </c>
      <c r="D387" s="10"/>
      <c r="E387" s="10">
        <v>1510</v>
      </c>
      <c r="F387" s="3">
        <v>678281.550814947</v>
      </c>
      <c r="G387" s="10"/>
      <c r="H387" s="10">
        <v>155.69999999999999</v>
      </c>
      <c r="I387" s="3">
        <v>63208.431923839598</v>
      </c>
      <c r="J387" s="10"/>
      <c r="K387" s="10">
        <v>222.3</v>
      </c>
      <c r="L387" s="3">
        <v>101887.242494669</v>
      </c>
    </row>
    <row r="388" spans="1:12">
      <c r="A388" t="s">
        <v>131</v>
      </c>
      <c r="B388" s="10">
        <v>1.2</v>
      </c>
      <c r="C388" s="3">
        <v>887.90463434578703</v>
      </c>
      <c r="D388" s="10"/>
      <c r="E388" s="10">
        <v>1.2</v>
      </c>
      <c r="F388" s="3">
        <v>895.89577605489899</v>
      </c>
      <c r="G388" s="10"/>
      <c r="H388" s="10">
        <v>86.1</v>
      </c>
      <c r="I388" s="3">
        <v>62669.264203667903</v>
      </c>
      <c r="J388" s="10"/>
      <c r="K388" s="10">
        <v>65.099999999999994</v>
      </c>
      <c r="L388" s="3">
        <v>47810.534512842198</v>
      </c>
    </row>
    <row r="389" spans="1:12">
      <c r="A389" t="s">
        <v>132</v>
      </c>
      <c r="B389" s="41" t="s">
        <v>185</v>
      </c>
      <c r="C389" s="47" t="s">
        <v>185</v>
      </c>
      <c r="D389" s="10"/>
      <c r="E389" s="41" t="s">
        <v>185</v>
      </c>
      <c r="F389" s="47" t="s">
        <v>185</v>
      </c>
      <c r="G389" s="10"/>
      <c r="H389" s="10">
        <v>32.700000000000003</v>
      </c>
      <c r="I389" s="3">
        <v>10277.110956404</v>
      </c>
      <c r="J389" s="10"/>
      <c r="K389" s="10">
        <v>27.1</v>
      </c>
      <c r="L389" s="3">
        <v>10723.0495721851</v>
      </c>
    </row>
    <row r="390" spans="1:12">
      <c r="A390" t="s">
        <v>133</v>
      </c>
      <c r="B390" s="41" t="s">
        <v>185</v>
      </c>
      <c r="C390" s="47" t="s">
        <v>185</v>
      </c>
      <c r="D390" s="10"/>
      <c r="E390" s="41" t="s">
        <v>185</v>
      </c>
      <c r="F390" s="47" t="s">
        <v>185</v>
      </c>
      <c r="G390" s="10"/>
      <c r="H390" s="10">
        <v>22.9</v>
      </c>
      <c r="I390" s="3">
        <v>9084.2949293084694</v>
      </c>
      <c r="J390" s="10"/>
      <c r="K390" s="10">
        <v>15.6</v>
      </c>
      <c r="L390" s="3">
        <v>8218.2323664409396</v>
      </c>
    </row>
    <row r="391" spans="1:12">
      <c r="A391" t="s">
        <v>134</v>
      </c>
      <c r="B391" s="10">
        <v>0.1</v>
      </c>
      <c r="C391" s="3">
        <v>51.295606250395601</v>
      </c>
      <c r="D391" s="10"/>
      <c r="E391" s="10">
        <v>0.2</v>
      </c>
      <c r="F391" s="3">
        <v>151.01426480116399</v>
      </c>
      <c r="G391" s="10"/>
      <c r="H391" s="10">
        <v>5.8</v>
      </c>
      <c r="I391" s="3">
        <v>2938.9860179165998</v>
      </c>
      <c r="J391" s="10"/>
      <c r="K391" s="10">
        <v>4.8</v>
      </c>
      <c r="L391" s="3">
        <v>3580.2930358950898</v>
      </c>
    </row>
    <row r="392" spans="1:12">
      <c r="A392" t="s">
        <v>135</v>
      </c>
      <c r="B392" s="10">
        <v>1.1000000000000001</v>
      </c>
      <c r="C392" s="3">
        <v>1179.6430836762599</v>
      </c>
      <c r="D392" s="10"/>
      <c r="E392" s="10">
        <v>1.9</v>
      </c>
      <c r="F392" s="3">
        <v>1935.68706003241</v>
      </c>
      <c r="G392" s="10"/>
      <c r="H392" s="10">
        <v>16.399999999999999</v>
      </c>
      <c r="I392" s="3">
        <v>18351.9538707145</v>
      </c>
      <c r="J392" s="10"/>
      <c r="K392" s="10">
        <v>18.600000000000001</v>
      </c>
      <c r="L392" s="3">
        <v>19773.1112741174</v>
      </c>
    </row>
    <row r="393" spans="1:12">
      <c r="A393" t="s">
        <v>136</v>
      </c>
      <c r="B393" s="10">
        <v>1.1000000000000001</v>
      </c>
      <c r="C393" s="3">
        <v>658.62195248534204</v>
      </c>
      <c r="D393" s="10"/>
      <c r="E393" s="10">
        <v>0.5</v>
      </c>
      <c r="F393" s="3">
        <v>356.85334880114902</v>
      </c>
      <c r="G393" s="10"/>
      <c r="H393" s="10">
        <v>4.5999999999999996</v>
      </c>
      <c r="I393" s="3">
        <v>2774.8626316310501</v>
      </c>
      <c r="J393" s="10"/>
      <c r="K393" s="10">
        <v>3.7</v>
      </c>
      <c r="L393" s="3">
        <v>2660.4900327272999</v>
      </c>
    </row>
    <row r="394" spans="1:12">
      <c r="A394" t="s">
        <v>137</v>
      </c>
      <c r="B394" s="41" t="s">
        <v>185</v>
      </c>
      <c r="C394" s="47" t="s">
        <v>185</v>
      </c>
      <c r="D394" s="10"/>
      <c r="E394" s="41" t="s">
        <v>185</v>
      </c>
      <c r="F394" s="47" t="s">
        <v>185</v>
      </c>
      <c r="G394" s="10"/>
      <c r="H394" s="10">
        <v>0.3</v>
      </c>
      <c r="I394" s="3">
        <v>82.555832379107002</v>
      </c>
      <c r="J394" s="10"/>
      <c r="K394" s="10">
        <v>0.3</v>
      </c>
      <c r="L394" s="3">
        <v>89.242854801814701</v>
      </c>
    </row>
    <row r="395" spans="1:12">
      <c r="A395" t="s">
        <v>138</v>
      </c>
      <c r="B395" s="41" t="s">
        <v>185</v>
      </c>
      <c r="C395" s="47" t="s">
        <v>185</v>
      </c>
      <c r="D395" s="10"/>
      <c r="E395" s="41" t="s">
        <v>185</v>
      </c>
      <c r="F395" s="47" t="s">
        <v>185</v>
      </c>
      <c r="G395" s="10"/>
      <c r="H395" s="41" t="s">
        <v>185</v>
      </c>
      <c r="I395" s="47" t="s">
        <v>185</v>
      </c>
      <c r="J395" s="10"/>
      <c r="K395" s="41" t="s">
        <v>185</v>
      </c>
      <c r="L395" s="47" t="s">
        <v>185</v>
      </c>
    </row>
    <row r="396" spans="1:12">
      <c r="A396" t="s">
        <v>139</v>
      </c>
      <c r="B396" s="41" t="s">
        <v>185</v>
      </c>
      <c r="C396" s="47" t="s">
        <v>185</v>
      </c>
      <c r="D396" s="10"/>
      <c r="E396" s="41" t="s">
        <v>185</v>
      </c>
      <c r="F396" s="47" t="s">
        <v>185</v>
      </c>
      <c r="G396" s="10"/>
      <c r="H396" s="41" t="s">
        <v>185</v>
      </c>
      <c r="I396" s="47" t="s">
        <v>185</v>
      </c>
      <c r="J396" s="10"/>
      <c r="K396" s="41" t="s">
        <v>185</v>
      </c>
      <c r="L396" s="47" t="s">
        <v>185</v>
      </c>
    </row>
    <row r="397" spans="1:12">
      <c r="A397" t="s">
        <v>140</v>
      </c>
      <c r="B397" s="41" t="s">
        <v>185</v>
      </c>
      <c r="C397" s="47" t="s">
        <v>185</v>
      </c>
      <c r="D397" s="10"/>
      <c r="E397" s="41" t="s">
        <v>185</v>
      </c>
      <c r="F397" s="47" t="s">
        <v>185</v>
      </c>
      <c r="G397" s="10"/>
      <c r="H397" s="10">
        <v>1.3</v>
      </c>
      <c r="I397" s="3">
        <v>355.75294683660002</v>
      </c>
      <c r="J397" s="10"/>
      <c r="K397" s="10">
        <v>1.3</v>
      </c>
      <c r="L397" s="3">
        <v>413.74067717096602</v>
      </c>
    </row>
    <row r="398" spans="1:12">
      <c r="A398" t="s">
        <v>141</v>
      </c>
      <c r="B398" s="41" t="s">
        <v>185</v>
      </c>
      <c r="C398" s="47" t="s">
        <v>185</v>
      </c>
      <c r="D398" s="10"/>
      <c r="E398" s="41" t="s">
        <v>185</v>
      </c>
      <c r="F398" s="47" t="s">
        <v>185</v>
      </c>
      <c r="G398" s="10"/>
      <c r="H398" s="41" t="s">
        <v>185</v>
      </c>
      <c r="I398" s="47" t="s">
        <v>185</v>
      </c>
      <c r="J398" s="10"/>
      <c r="K398" s="41" t="s">
        <v>185</v>
      </c>
      <c r="L398" s="47" t="s">
        <v>185</v>
      </c>
    </row>
    <row r="399" spans="1:12">
      <c r="A399" t="s">
        <v>142</v>
      </c>
      <c r="B399" s="41" t="s">
        <v>185</v>
      </c>
      <c r="C399" s="47" t="s">
        <v>185</v>
      </c>
      <c r="D399" s="10"/>
      <c r="E399" s="41" t="s">
        <v>185</v>
      </c>
      <c r="F399" s="47" t="s">
        <v>185</v>
      </c>
      <c r="G399" s="10"/>
      <c r="H399" s="41" t="s">
        <v>185</v>
      </c>
      <c r="I399" s="47" t="s">
        <v>185</v>
      </c>
      <c r="J399" s="10"/>
      <c r="K399" s="41" t="s">
        <v>185</v>
      </c>
      <c r="L399" s="47" t="s">
        <v>185</v>
      </c>
    </row>
    <row r="400" spans="1:12">
      <c r="A400" t="s">
        <v>143</v>
      </c>
      <c r="B400" s="41" t="s">
        <v>185</v>
      </c>
      <c r="C400" s="47" t="s">
        <v>185</v>
      </c>
      <c r="D400" s="10"/>
      <c r="E400" s="41" t="s">
        <v>185</v>
      </c>
      <c r="F400" s="47" t="s">
        <v>185</v>
      </c>
      <c r="G400" s="10"/>
      <c r="H400" s="10">
        <v>0.1</v>
      </c>
      <c r="I400" s="3">
        <v>380.042345269615</v>
      </c>
      <c r="J400" s="10"/>
      <c r="K400" s="10">
        <v>0.1</v>
      </c>
      <c r="L400" s="3">
        <v>407.405394129027</v>
      </c>
    </row>
    <row r="401" spans="1:12">
      <c r="A401" t="s">
        <v>144</v>
      </c>
      <c r="B401" s="41" t="s">
        <v>185</v>
      </c>
      <c r="C401" s="47" t="s">
        <v>185</v>
      </c>
      <c r="D401" s="10"/>
      <c r="E401" s="41" t="s">
        <v>185</v>
      </c>
      <c r="F401" s="47" t="s">
        <v>185</v>
      </c>
      <c r="G401" s="10"/>
      <c r="H401" s="41" t="s">
        <v>185</v>
      </c>
      <c r="I401" s="47" t="s">
        <v>185</v>
      </c>
      <c r="J401" s="10"/>
      <c r="K401" s="41" t="s">
        <v>185</v>
      </c>
      <c r="L401" s="47" t="s">
        <v>185</v>
      </c>
    </row>
    <row r="402" spans="1:12">
      <c r="A402" t="s">
        <v>145</v>
      </c>
      <c r="B402" s="10">
        <v>1.6</v>
      </c>
      <c r="C402" s="3">
        <v>782.86427637170505</v>
      </c>
      <c r="D402" s="10"/>
      <c r="E402" s="10">
        <v>1.6</v>
      </c>
      <c r="F402" s="3">
        <v>1038.0780304688799</v>
      </c>
      <c r="G402" s="10"/>
      <c r="H402" s="10">
        <v>68.400000000000006</v>
      </c>
      <c r="I402" s="3">
        <v>33411.260170748203</v>
      </c>
      <c r="J402" s="10"/>
      <c r="K402" s="10">
        <v>62.4</v>
      </c>
      <c r="L402" s="3">
        <v>40417.073882340897</v>
      </c>
    </row>
    <row r="403" spans="1:12">
      <c r="A403" t="s">
        <v>146</v>
      </c>
      <c r="B403" s="41" t="s">
        <v>185</v>
      </c>
      <c r="C403" s="47" t="s">
        <v>185</v>
      </c>
      <c r="D403" s="10"/>
      <c r="E403" s="41" t="s">
        <v>185</v>
      </c>
      <c r="F403" s="47" t="s">
        <v>185</v>
      </c>
      <c r="G403" s="10"/>
      <c r="H403" s="41" t="s">
        <v>185</v>
      </c>
      <c r="I403" s="47" t="s">
        <v>185</v>
      </c>
      <c r="J403" s="10"/>
      <c r="K403" s="41" t="s">
        <v>185</v>
      </c>
      <c r="L403" s="47" t="s">
        <v>185</v>
      </c>
    </row>
    <row r="404" spans="1:12">
      <c r="A404" t="s">
        <v>147</v>
      </c>
      <c r="B404" s="10">
        <v>0.2</v>
      </c>
      <c r="C404" s="3">
        <v>347.457413449966</v>
      </c>
      <c r="D404" s="10"/>
      <c r="E404" s="10">
        <v>0.2</v>
      </c>
      <c r="F404" s="3">
        <v>368.652315670414</v>
      </c>
      <c r="G404" s="10"/>
      <c r="H404" s="10">
        <v>0.7</v>
      </c>
      <c r="I404" s="3">
        <v>1228.73759690572</v>
      </c>
      <c r="J404" s="10"/>
      <c r="K404" s="10">
        <v>0.8</v>
      </c>
      <c r="L404" s="3">
        <v>1489.9321032194</v>
      </c>
    </row>
    <row r="405" spans="1:12">
      <c r="A405" t="s">
        <v>148</v>
      </c>
      <c r="B405" s="10">
        <v>1.5</v>
      </c>
      <c r="C405" s="3">
        <v>771.96336899977098</v>
      </c>
      <c r="D405" s="10"/>
      <c r="E405" s="10">
        <v>1.6</v>
      </c>
      <c r="F405" s="3">
        <v>883.53780793253804</v>
      </c>
      <c r="G405" s="10"/>
      <c r="H405" s="41" t="s">
        <v>185</v>
      </c>
      <c r="I405" s="47" t="s">
        <v>185</v>
      </c>
      <c r="J405" s="10"/>
      <c r="K405" s="41" t="s">
        <v>185</v>
      </c>
      <c r="L405" s="47" t="s">
        <v>185</v>
      </c>
    </row>
    <row r="406" spans="1:12">
      <c r="A406"/>
      <c r="B406" s="10"/>
      <c r="C406" s="3"/>
      <c r="D406" s="10"/>
      <c r="E406" s="10"/>
      <c r="F406" s="3"/>
      <c r="G406" s="10"/>
      <c r="H406" s="41"/>
      <c r="I406" s="47"/>
      <c r="J406" s="10"/>
      <c r="K406" s="41"/>
      <c r="L406" s="47"/>
    </row>
    <row r="407" spans="1:12">
      <c r="A407" s="2" t="s">
        <v>174</v>
      </c>
      <c r="B407" s="10"/>
      <c r="C407" s="3"/>
      <c r="D407" s="10"/>
      <c r="E407" s="10"/>
      <c r="F407" s="3"/>
      <c r="G407" s="10"/>
      <c r="H407" s="10"/>
      <c r="I407" s="3"/>
      <c r="J407" s="10"/>
      <c r="K407" s="10"/>
      <c r="L407" s="3"/>
    </row>
    <row r="408" spans="1:12" ht="14.25">
      <c r="A408" s="8" t="s">
        <v>189</v>
      </c>
      <c r="B408" s="10">
        <v>284</v>
      </c>
      <c r="C408" s="3">
        <v>87092.540483159799</v>
      </c>
      <c r="D408" s="10"/>
      <c r="E408" s="10">
        <v>329</v>
      </c>
      <c r="F408" s="3">
        <v>117911.14</v>
      </c>
      <c r="G408" s="10"/>
      <c r="H408" s="10">
        <v>2463</v>
      </c>
      <c r="I408" s="3">
        <v>382973.06116645702</v>
      </c>
      <c r="J408" s="10"/>
      <c r="K408" s="10">
        <v>2714</v>
      </c>
      <c r="L408" s="3">
        <v>445313.12</v>
      </c>
    </row>
    <row r="409" spans="1:12">
      <c r="A409" t="s">
        <v>149</v>
      </c>
      <c r="B409" s="10">
        <v>1.6</v>
      </c>
      <c r="C409" s="3">
        <v>62.381889958722297</v>
      </c>
      <c r="D409" s="10"/>
      <c r="E409" s="10">
        <v>1.9</v>
      </c>
      <c r="F409" s="3">
        <v>78.004654525259795</v>
      </c>
      <c r="G409" s="10"/>
      <c r="H409" s="10">
        <v>13.5</v>
      </c>
      <c r="I409" s="3">
        <v>537.90079919714901</v>
      </c>
      <c r="J409" s="10"/>
      <c r="K409" s="10">
        <v>14.9</v>
      </c>
      <c r="L409" s="3">
        <v>625.14830882692695</v>
      </c>
    </row>
    <row r="410" spans="1:12">
      <c r="A410" t="s">
        <v>150</v>
      </c>
      <c r="B410" s="41" t="s">
        <v>185</v>
      </c>
      <c r="C410" s="47" t="s">
        <v>185</v>
      </c>
      <c r="D410" s="10"/>
      <c r="E410" s="41" t="s">
        <v>185</v>
      </c>
      <c r="F410" s="47" t="s">
        <v>185</v>
      </c>
      <c r="G410" s="10"/>
      <c r="H410" s="10">
        <v>0.2</v>
      </c>
      <c r="I410" s="3">
        <v>142.03899716261799</v>
      </c>
      <c r="J410" s="10"/>
      <c r="K410" s="10">
        <v>0.3</v>
      </c>
      <c r="L410" s="3">
        <v>220.941660086453</v>
      </c>
    </row>
    <row r="411" spans="1:12">
      <c r="A411" t="s">
        <v>151</v>
      </c>
      <c r="B411" s="10">
        <v>0.3</v>
      </c>
      <c r="C411" s="3">
        <v>1005.1</v>
      </c>
      <c r="D411" s="10"/>
      <c r="E411" s="10">
        <v>0.3</v>
      </c>
      <c r="F411" s="3">
        <v>1078.3499999999999</v>
      </c>
      <c r="G411" s="10"/>
      <c r="H411" s="10">
        <v>0.6</v>
      </c>
      <c r="I411" s="3">
        <v>2216.0700000000002</v>
      </c>
      <c r="J411" s="10"/>
      <c r="K411" s="10">
        <v>0.8</v>
      </c>
      <c r="L411" s="3">
        <v>3170.64</v>
      </c>
    </row>
    <row r="412" spans="1:12">
      <c r="A412" t="s">
        <v>152</v>
      </c>
      <c r="B412" s="10">
        <v>0.5</v>
      </c>
      <c r="C412" s="3">
        <v>17.669163344952398</v>
      </c>
      <c r="D412" s="10"/>
      <c r="E412" s="10">
        <v>0.5</v>
      </c>
      <c r="F412" s="3">
        <v>18.287584062025701</v>
      </c>
      <c r="G412" s="10"/>
      <c r="H412" s="10">
        <v>0.9</v>
      </c>
      <c r="I412" s="3">
        <v>32.249935113644199</v>
      </c>
      <c r="J412" s="10"/>
      <c r="K412" s="10">
        <v>1.2</v>
      </c>
      <c r="L412" s="3">
        <v>44.504910456829002</v>
      </c>
    </row>
    <row r="413" spans="1:12">
      <c r="A413"/>
      <c r="B413" s="10"/>
      <c r="C413" s="3"/>
      <c r="D413" s="10"/>
      <c r="E413" s="10"/>
      <c r="F413" s="3"/>
      <c r="G413" s="10"/>
      <c r="H413" s="10"/>
      <c r="I413" s="3"/>
      <c r="J413" s="10"/>
      <c r="K413" s="10"/>
      <c r="L413" s="3"/>
    </row>
    <row r="414" spans="1:12">
      <c r="A414" s="2" t="s">
        <v>175</v>
      </c>
      <c r="B414" s="10"/>
      <c r="C414" s="3"/>
      <c r="D414" s="10"/>
      <c r="E414" s="10"/>
      <c r="F414" s="3"/>
      <c r="G414" s="10"/>
      <c r="H414" s="10"/>
      <c r="I414" s="3"/>
      <c r="J414" s="10"/>
      <c r="K414" s="10"/>
      <c r="L414" s="3"/>
    </row>
    <row r="415" spans="1:12">
      <c r="A415" t="s">
        <v>153</v>
      </c>
      <c r="B415" s="41" t="s">
        <v>185</v>
      </c>
      <c r="C415" s="47" t="s">
        <v>185</v>
      </c>
      <c r="D415" s="10"/>
      <c r="E415" s="41" t="s">
        <v>185</v>
      </c>
      <c r="F415" s="47" t="s">
        <v>185</v>
      </c>
      <c r="G415" s="10"/>
      <c r="H415" s="10">
        <v>1</v>
      </c>
      <c r="I415" s="3">
        <v>99.841774439543897</v>
      </c>
      <c r="J415" s="10"/>
      <c r="K415" s="10">
        <v>1</v>
      </c>
      <c r="L415" s="3">
        <v>102.53750234941199</v>
      </c>
    </row>
    <row r="416" spans="1:12">
      <c r="A416" t="s">
        <v>154</v>
      </c>
      <c r="B416" s="40" t="s">
        <v>185</v>
      </c>
      <c r="C416" s="3">
        <v>1920.44</v>
      </c>
      <c r="D416" s="10"/>
      <c r="E416" s="40" t="s">
        <v>185</v>
      </c>
      <c r="F416" s="3">
        <v>1877.49</v>
      </c>
      <c r="G416" s="10"/>
      <c r="H416" s="40" t="s">
        <v>185</v>
      </c>
      <c r="I416" s="3">
        <v>37282.21</v>
      </c>
      <c r="J416" s="10"/>
      <c r="K416" s="40" t="s">
        <v>185</v>
      </c>
      <c r="L416" s="3">
        <v>36964.83</v>
      </c>
    </row>
    <row r="417" spans="1:12">
      <c r="A417"/>
      <c r="B417" s="40"/>
      <c r="C417" s="3"/>
      <c r="D417" s="10"/>
      <c r="E417" s="40"/>
      <c r="F417" s="3"/>
      <c r="G417" s="10"/>
      <c r="H417" s="40"/>
      <c r="I417" s="3"/>
      <c r="J417" s="10"/>
      <c r="K417" s="40"/>
      <c r="L417" s="3"/>
    </row>
    <row r="418" spans="1:12" ht="14.25">
      <c r="A418" s="315" t="s">
        <v>190</v>
      </c>
      <c r="B418" s="315"/>
      <c r="C418" s="315"/>
      <c r="D418" s="315"/>
      <c r="E418" s="315"/>
      <c r="F418" s="315"/>
      <c r="G418" s="315"/>
      <c r="H418" s="315"/>
      <c r="I418" s="315"/>
      <c r="J418" s="315"/>
      <c r="K418" s="315"/>
      <c r="L418" s="315"/>
    </row>
    <row r="419" spans="1:12">
      <c r="A419" t="s">
        <v>155</v>
      </c>
      <c r="B419" s="10">
        <v>41.6</v>
      </c>
      <c r="C419" s="3">
        <v>103295.911439781</v>
      </c>
      <c r="D419" s="10"/>
      <c r="E419" s="10">
        <v>39.700000000000003</v>
      </c>
      <c r="F419" s="3">
        <v>97197.976360122004</v>
      </c>
      <c r="G419" s="10"/>
      <c r="H419" s="10">
        <v>202.5</v>
      </c>
      <c r="I419" s="3">
        <v>505295.50177989498</v>
      </c>
      <c r="J419" s="10"/>
      <c r="K419" s="10">
        <v>193.2</v>
      </c>
      <c r="L419" s="3">
        <v>475340.08726252499</v>
      </c>
    </row>
    <row r="420" spans="1:12">
      <c r="A420" t="s">
        <v>156</v>
      </c>
      <c r="B420" s="10">
        <v>0.8</v>
      </c>
      <c r="C420" s="3">
        <v>1637.5623384907201</v>
      </c>
      <c r="D420" s="10"/>
      <c r="E420" s="10">
        <v>0.8</v>
      </c>
      <c r="F420" s="3">
        <v>1721.0780177537499</v>
      </c>
      <c r="G420" s="10"/>
      <c r="H420" s="10">
        <v>2</v>
      </c>
      <c r="I420" s="3">
        <v>4103.78447780237</v>
      </c>
      <c r="J420" s="10"/>
      <c r="K420" s="10">
        <v>2</v>
      </c>
      <c r="L420" s="3">
        <v>4313.0774861702903</v>
      </c>
    </row>
    <row r="421" spans="1:12">
      <c r="A421" t="s">
        <v>157</v>
      </c>
      <c r="B421" s="10">
        <v>9.5</v>
      </c>
      <c r="C421" s="3">
        <v>14524.2076189819</v>
      </c>
      <c r="D421" s="10"/>
      <c r="E421" s="10">
        <v>9.6999999999999993</v>
      </c>
      <c r="F421" s="3">
        <v>15022.770156303</v>
      </c>
      <c r="G421" s="10"/>
      <c r="H421" s="10">
        <v>134.9</v>
      </c>
      <c r="I421" s="3">
        <v>196632.36990221799</v>
      </c>
      <c r="J421" s="10"/>
      <c r="K421" s="10">
        <v>138.1</v>
      </c>
      <c r="L421" s="3">
        <v>203913.59805175499</v>
      </c>
    </row>
    <row r="422" spans="1:12">
      <c r="A422" t="s">
        <v>158</v>
      </c>
      <c r="B422" s="10">
        <v>0.8</v>
      </c>
      <c r="C422" s="3">
        <v>2410.5279670293598</v>
      </c>
      <c r="D422" s="10"/>
      <c r="E422" s="10">
        <v>0.9</v>
      </c>
      <c r="F422" s="3">
        <v>2695.57289913059</v>
      </c>
      <c r="G422" s="10"/>
      <c r="H422" s="10">
        <v>0.5</v>
      </c>
      <c r="I422" s="3">
        <v>1531.8271997576101</v>
      </c>
      <c r="J422" s="10"/>
      <c r="K422" s="10">
        <v>0.6</v>
      </c>
      <c r="L422" s="3">
        <v>1827.1634838708701</v>
      </c>
    </row>
    <row r="423" spans="1:12">
      <c r="A423" t="s">
        <v>159</v>
      </c>
      <c r="B423" s="10">
        <v>24</v>
      </c>
      <c r="C423" s="3">
        <v>42093.918809734998</v>
      </c>
      <c r="D423" s="10"/>
      <c r="E423" s="10">
        <v>23.4</v>
      </c>
      <c r="F423" s="3">
        <v>43504.065089861098</v>
      </c>
      <c r="G423" s="10"/>
      <c r="H423" s="10">
        <v>504.5</v>
      </c>
      <c r="I423" s="3">
        <v>760753.39652313699</v>
      </c>
      <c r="J423" s="10"/>
      <c r="K423" s="10">
        <v>501.2</v>
      </c>
      <c r="L423" s="3">
        <v>801123.84237391397</v>
      </c>
    </row>
    <row r="424" spans="1:12">
      <c r="A424" t="s">
        <v>160</v>
      </c>
      <c r="B424" s="10">
        <v>4.9000000000000004</v>
      </c>
      <c r="C424" s="3">
        <v>11848.2929092964</v>
      </c>
      <c r="D424" s="10"/>
      <c r="E424" s="10">
        <v>4.8</v>
      </c>
      <c r="F424" s="3">
        <v>12221.635036887301</v>
      </c>
      <c r="G424" s="10"/>
      <c r="H424" s="10">
        <v>64.8</v>
      </c>
      <c r="I424" s="3">
        <v>151545.98703795701</v>
      </c>
      <c r="J424" s="10"/>
      <c r="K424" s="10">
        <v>63.4</v>
      </c>
      <c r="L424" s="3">
        <v>156130.25314585501</v>
      </c>
    </row>
    <row r="425" spans="1:12">
      <c r="A425" t="s">
        <v>161</v>
      </c>
      <c r="B425" s="10">
        <v>5965</v>
      </c>
      <c r="C425" s="3">
        <v>271079.84104358801</v>
      </c>
      <c r="D425" s="10"/>
      <c r="E425" s="10">
        <v>5899</v>
      </c>
      <c r="F425" s="3">
        <v>276927.12183278397</v>
      </c>
      <c r="G425" s="10"/>
      <c r="H425" s="10">
        <v>10667</v>
      </c>
      <c r="I425" s="3">
        <v>439072.68345976499</v>
      </c>
      <c r="J425" s="10"/>
      <c r="K425" s="10">
        <v>10550</v>
      </c>
      <c r="L425" s="3">
        <v>448587.228391023</v>
      </c>
    </row>
    <row r="426" spans="1:12">
      <c r="A426" t="s">
        <v>162</v>
      </c>
      <c r="B426" s="10">
        <v>6</v>
      </c>
      <c r="C426" s="3">
        <v>514.12401</v>
      </c>
      <c r="D426" s="10"/>
      <c r="E426" s="10">
        <v>6</v>
      </c>
      <c r="F426" s="3">
        <v>551.65506273000005</v>
      </c>
      <c r="G426" s="10"/>
      <c r="H426" s="10">
        <v>14</v>
      </c>
      <c r="I426" s="3">
        <v>1214.2166400000001</v>
      </c>
      <c r="J426" s="10"/>
      <c r="K426" s="10">
        <v>15</v>
      </c>
      <c r="L426" s="3">
        <v>1395.9154871999999</v>
      </c>
    </row>
    <row r="427" spans="1:12">
      <c r="A427" t="s">
        <v>163</v>
      </c>
      <c r="B427" s="10">
        <v>60</v>
      </c>
      <c r="C427" s="3">
        <v>6541.3230979929403</v>
      </c>
      <c r="D427" s="10"/>
      <c r="E427" s="10">
        <v>61</v>
      </c>
      <c r="F427" s="3">
        <v>6470.7858305862501</v>
      </c>
      <c r="G427" s="10"/>
      <c r="H427" s="10">
        <v>1952</v>
      </c>
      <c r="I427" s="3">
        <v>222592.76869835</v>
      </c>
      <c r="J427" s="10"/>
      <c r="K427" s="10">
        <v>1985</v>
      </c>
      <c r="L427" s="3">
        <v>220244.25534212901</v>
      </c>
    </row>
    <row r="428" spans="1:12">
      <c r="A428" t="s">
        <v>164</v>
      </c>
      <c r="B428" s="10">
        <v>0.5</v>
      </c>
      <c r="C428" s="3">
        <v>1792.2953966687301</v>
      </c>
      <c r="D428" s="10"/>
      <c r="E428" s="10">
        <v>0.5</v>
      </c>
      <c r="F428" s="3">
        <v>1944.6405053855699</v>
      </c>
      <c r="G428" s="10"/>
      <c r="H428" s="10">
        <v>0.5</v>
      </c>
      <c r="I428" s="3">
        <v>1798.31023111899</v>
      </c>
      <c r="J428" s="10"/>
      <c r="K428" s="10">
        <v>0.5</v>
      </c>
      <c r="L428" s="3">
        <v>1951.1666007640999</v>
      </c>
    </row>
    <row r="429" spans="1:12">
      <c r="A429" t="s">
        <v>165</v>
      </c>
      <c r="B429" s="40" t="s">
        <v>185</v>
      </c>
      <c r="C429" s="3">
        <v>43.637998363100898</v>
      </c>
      <c r="D429" s="10"/>
      <c r="E429" s="40" t="s">
        <v>185</v>
      </c>
      <c r="F429" s="3">
        <v>47.565418215779999</v>
      </c>
      <c r="G429" s="10"/>
      <c r="H429" s="40" t="s">
        <v>185</v>
      </c>
      <c r="I429" s="3">
        <v>56.988640220958501</v>
      </c>
      <c r="J429" s="10"/>
      <c r="K429" s="40" t="s">
        <v>185</v>
      </c>
      <c r="L429" s="3">
        <v>62.117617840844801</v>
      </c>
    </row>
    <row r="430" spans="1:12">
      <c r="A430" t="s">
        <v>166</v>
      </c>
      <c r="B430" s="40" t="s">
        <v>185</v>
      </c>
      <c r="C430" s="47" t="s">
        <v>185</v>
      </c>
      <c r="D430" s="10"/>
      <c r="E430" s="40" t="s">
        <v>185</v>
      </c>
      <c r="F430" s="47" t="s">
        <v>185</v>
      </c>
      <c r="G430" s="10"/>
      <c r="H430" s="40" t="s">
        <v>185</v>
      </c>
      <c r="I430" s="3">
        <v>86.413109283652005</v>
      </c>
      <c r="J430" s="10"/>
      <c r="K430" s="40" t="s">
        <v>185</v>
      </c>
      <c r="L430" s="3">
        <v>93.758223572762503</v>
      </c>
    </row>
    <row r="431" spans="1:12">
      <c r="A431" t="s">
        <v>167</v>
      </c>
      <c r="B431" s="10">
        <v>0.1</v>
      </c>
      <c r="C431" s="3">
        <v>135.56491945407299</v>
      </c>
      <c r="D431" s="10"/>
      <c r="E431" s="10">
        <v>0.1</v>
      </c>
      <c r="F431" s="3">
        <v>136.92056864861399</v>
      </c>
      <c r="G431" s="10"/>
      <c r="H431" s="10">
        <v>0.1</v>
      </c>
      <c r="I431" s="3">
        <v>134.377524171126</v>
      </c>
      <c r="J431" s="10"/>
      <c r="K431" s="10">
        <v>0.1</v>
      </c>
      <c r="L431" s="3">
        <v>135.721299412837</v>
      </c>
    </row>
    <row r="432" spans="1:12">
      <c r="A432" s="1"/>
      <c r="B432" s="1"/>
      <c r="C432" s="45"/>
      <c r="D432" s="1"/>
      <c r="E432" s="1"/>
      <c r="F432" s="45"/>
      <c r="G432" s="1"/>
      <c r="H432" s="1"/>
      <c r="I432" s="45"/>
      <c r="J432" s="1"/>
      <c r="K432" s="1"/>
      <c r="L432" s="45"/>
    </row>
    <row r="434" spans="1:12">
      <c r="A434" s="312" t="s">
        <v>191</v>
      </c>
      <c r="B434" s="312"/>
      <c r="C434" s="312"/>
      <c r="D434" s="312"/>
      <c r="E434" s="312"/>
      <c r="F434" s="312"/>
      <c r="G434" s="312"/>
      <c r="H434" s="312"/>
      <c r="I434" s="312"/>
      <c r="J434" s="312"/>
      <c r="K434" s="312"/>
      <c r="L434" s="312"/>
    </row>
    <row r="435" spans="1:12">
      <c r="A435" s="316" t="s">
        <v>192</v>
      </c>
      <c r="B435" s="316"/>
      <c r="C435" s="316"/>
      <c r="D435" s="316"/>
      <c r="E435" s="316"/>
      <c r="F435" s="316"/>
      <c r="G435" s="316"/>
      <c r="H435" s="316"/>
      <c r="I435" s="316"/>
      <c r="J435" s="316"/>
      <c r="K435" s="316"/>
      <c r="L435" s="316"/>
    </row>
    <row r="436" spans="1:12" ht="15">
      <c r="A436" s="314" t="s">
        <v>193</v>
      </c>
      <c r="B436" s="314"/>
      <c r="C436" s="314"/>
      <c r="D436" s="314"/>
      <c r="E436" s="314"/>
      <c r="F436" s="314"/>
      <c r="G436" s="314"/>
      <c r="H436" s="314"/>
      <c r="I436" s="314"/>
      <c r="J436" s="314"/>
      <c r="K436" s="314"/>
      <c r="L436" s="314"/>
    </row>
    <row r="437" spans="1:12" ht="15">
      <c r="A437" s="314" t="s">
        <v>194</v>
      </c>
      <c r="B437" s="314"/>
      <c r="C437" s="314"/>
      <c r="D437" s="314"/>
      <c r="E437" s="314"/>
      <c r="F437" s="314"/>
      <c r="G437" s="314"/>
      <c r="H437" s="314"/>
      <c r="I437" s="314"/>
      <c r="J437" s="314"/>
      <c r="K437" s="314"/>
      <c r="L437" s="314"/>
    </row>
    <row r="438" spans="1:12" ht="15">
      <c r="A438" s="314" t="s">
        <v>195</v>
      </c>
      <c r="B438" s="314"/>
      <c r="C438" s="314"/>
      <c r="D438" s="314"/>
      <c r="E438" s="314"/>
      <c r="F438" s="314"/>
      <c r="G438" s="314"/>
      <c r="H438" s="314"/>
      <c r="I438" s="314"/>
      <c r="J438" s="314"/>
      <c r="K438" s="314"/>
      <c r="L438" s="314"/>
    </row>
    <row r="441" spans="1:12" ht="15">
      <c r="A441" s="15" t="s">
        <v>188</v>
      </c>
      <c r="B441" s="4"/>
      <c r="C441" s="44"/>
      <c r="D441" s="4"/>
      <c r="E441" s="4"/>
      <c r="F441" s="44"/>
      <c r="G441" s="4"/>
      <c r="H441" s="4"/>
      <c r="I441" s="44"/>
      <c r="J441" s="4"/>
      <c r="K441" s="4"/>
      <c r="L441" s="44"/>
    </row>
    <row r="442" spans="1:12">
      <c r="A442" s="15"/>
      <c r="B442" s="4"/>
      <c r="C442" s="44"/>
      <c r="D442" s="4"/>
      <c r="E442" s="4"/>
      <c r="F442" s="44"/>
      <c r="G442" s="4"/>
      <c r="H442" s="4"/>
      <c r="I442" s="44"/>
      <c r="J442" s="4"/>
      <c r="K442" s="4"/>
      <c r="L442" s="44"/>
    </row>
    <row r="443" spans="1:12">
      <c r="A443" s="16"/>
      <c r="B443" s="1"/>
      <c r="C443" s="45"/>
      <c r="D443" s="1"/>
      <c r="E443" s="1"/>
      <c r="F443" s="45"/>
      <c r="G443" s="1"/>
      <c r="H443" s="1"/>
      <c r="I443" s="45"/>
      <c r="J443" s="1"/>
      <c r="K443" s="1"/>
      <c r="L443" s="48" t="s">
        <v>187</v>
      </c>
    </row>
    <row r="444" spans="1:12">
      <c r="A444" s="4"/>
      <c r="B444" s="311" t="s">
        <v>196</v>
      </c>
      <c r="C444" s="317"/>
      <c r="D444" s="317"/>
      <c r="E444" s="317"/>
      <c r="F444" s="317"/>
      <c r="G444" s="4"/>
      <c r="H444" s="317" t="s">
        <v>36</v>
      </c>
      <c r="I444" s="317"/>
      <c r="J444" s="317"/>
      <c r="K444" s="317"/>
      <c r="L444" s="317"/>
    </row>
    <row r="445" spans="1:12">
      <c r="A445" s="4"/>
      <c r="B445" s="318">
        <v>2012</v>
      </c>
      <c r="C445" s="318"/>
      <c r="D445" s="18"/>
      <c r="E445" s="318">
        <v>2013</v>
      </c>
      <c r="F445" s="318"/>
      <c r="G445" s="18"/>
      <c r="H445" s="318">
        <v>2012</v>
      </c>
      <c r="I445" s="318"/>
      <c r="J445" s="18"/>
      <c r="K445" s="318">
        <v>2013</v>
      </c>
      <c r="L445" s="318"/>
    </row>
    <row r="446" spans="1:12">
      <c r="A446" s="13"/>
      <c r="B446" s="19" t="s">
        <v>49</v>
      </c>
      <c r="C446" s="46" t="s">
        <v>26</v>
      </c>
      <c r="D446" s="19"/>
      <c r="E446" s="19" t="s">
        <v>49</v>
      </c>
      <c r="F446" s="46" t="s">
        <v>26</v>
      </c>
      <c r="G446" s="19"/>
      <c r="H446" s="19" t="s">
        <v>49</v>
      </c>
      <c r="I446" s="46" t="s">
        <v>26</v>
      </c>
      <c r="J446" s="19"/>
      <c r="K446" s="19" t="s">
        <v>49</v>
      </c>
      <c r="L446" s="46" t="s">
        <v>26</v>
      </c>
    </row>
    <row r="448" spans="1:12">
      <c r="A448" s="315" t="s">
        <v>168</v>
      </c>
      <c r="B448" s="315"/>
      <c r="C448" s="315"/>
      <c r="D448" s="315"/>
      <c r="E448" s="315"/>
      <c r="F448" s="315"/>
      <c r="G448" s="315"/>
      <c r="H448" s="315"/>
      <c r="I448" s="315"/>
      <c r="J448" s="315"/>
      <c r="K448" s="315"/>
      <c r="L448" s="315"/>
    </row>
    <row r="449" spans="1:12">
      <c r="A449" s="2" t="s">
        <v>169</v>
      </c>
      <c r="B449" s="12"/>
      <c r="C449" s="3"/>
      <c r="D449" s="12"/>
      <c r="E449" s="12"/>
      <c r="F449" s="3"/>
      <c r="G449" s="12"/>
      <c r="H449" s="12"/>
      <c r="I449" s="3"/>
      <c r="J449" s="12"/>
      <c r="K449" s="12"/>
      <c r="L449" s="3"/>
    </row>
    <row r="450" spans="1:12">
      <c r="A450" t="s">
        <v>56</v>
      </c>
      <c r="B450" s="10">
        <v>85.8</v>
      </c>
      <c r="C450" s="3">
        <v>20406.625752825599</v>
      </c>
      <c r="D450" s="10"/>
      <c r="E450" s="10">
        <v>53.9</v>
      </c>
      <c r="F450" s="3">
        <v>12191.389146870701</v>
      </c>
      <c r="G450" s="10"/>
      <c r="H450" s="10">
        <v>1087.0999999999999</v>
      </c>
      <c r="I450" s="3">
        <v>267597.14584461902</v>
      </c>
      <c r="J450" s="10"/>
      <c r="K450" s="10">
        <v>974.4</v>
      </c>
      <c r="L450" s="3">
        <v>228102.35730324601</v>
      </c>
    </row>
    <row r="451" spans="1:12">
      <c r="A451" t="s">
        <v>57</v>
      </c>
      <c r="B451" s="10">
        <v>3.2</v>
      </c>
      <c r="C451" s="3">
        <v>1070.5475924377799</v>
      </c>
      <c r="D451" s="10"/>
      <c r="E451" s="10">
        <v>3.2</v>
      </c>
      <c r="F451" s="3">
        <v>1104.16278684033</v>
      </c>
      <c r="G451" s="10"/>
      <c r="H451" s="10">
        <v>287.89999999999998</v>
      </c>
      <c r="I451" s="3">
        <v>95468.181567363703</v>
      </c>
      <c r="J451" s="10"/>
      <c r="K451" s="10">
        <v>201.6</v>
      </c>
      <c r="L451" s="3">
        <v>68950.058720616595</v>
      </c>
    </row>
    <row r="452" spans="1:12">
      <c r="A452" t="s">
        <v>58</v>
      </c>
      <c r="B452" s="10">
        <v>0.3</v>
      </c>
      <c r="C452" s="3">
        <v>49.759733451589497</v>
      </c>
      <c r="D452" s="10"/>
      <c r="E452" s="10">
        <v>0.3</v>
      </c>
      <c r="F452" s="3">
        <v>41.599137165528802</v>
      </c>
      <c r="G452" s="10"/>
      <c r="H452" s="10">
        <v>1.4</v>
      </c>
      <c r="I452" s="3">
        <v>232.386553820496</v>
      </c>
      <c r="J452" s="10"/>
      <c r="K452" s="10">
        <v>1.7</v>
      </c>
      <c r="L452" s="3">
        <v>235.90555020692099</v>
      </c>
    </row>
    <row r="453" spans="1:12">
      <c r="A453" t="s">
        <v>59</v>
      </c>
      <c r="B453" s="10">
        <v>18.2</v>
      </c>
      <c r="C453" s="3">
        <v>3846.0724782642901</v>
      </c>
      <c r="D453" s="10"/>
      <c r="E453" s="10">
        <v>10.7</v>
      </c>
      <c r="F453" s="3">
        <v>2159.40063841449</v>
      </c>
      <c r="G453" s="10"/>
      <c r="H453" s="10">
        <v>113.1</v>
      </c>
      <c r="I453" s="3">
        <v>23658.698920820701</v>
      </c>
      <c r="J453" s="10"/>
      <c r="K453" s="10">
        <v>106.8</v>
      </c>
      <c r="L453" s="3">
        <v>21335.502544033501</v>
      </c>
    </row>
    <row r="454" spans="1:12">
      <c r="A454" t="s">
        <v>60</v>
      </c>
      <c r="B454" s="10">
        <v>0.3</v>
      </c>
      <c r="C454" s="3">
        <v>63.338699336040797</v>
      </c>
      <c r="D454" s="10"/>
      <c r="E454" s="10">
        <v>0.3</v>
      </c>
      <c r="F454" s="3">
        <v>52.951152644930097</v>
      </c>
      <c r="G454" s="10"/>
      <c r="H454" s="10">
        <v>1.6</v>
      </c>
      <c r="I454" s="3">
        <v>315.22057073395899</v>
      </c>
      <c r="J454" s="10"/>
      <c r="K454" s="10">
        <v>1.5</v>
      </c>
      <c r="L454" s="3">
        <v>247.05412231274099</v>
      </c>
    </row>
    <row r="455" spans="1:12">
      <c r="A455" t="s">
        <v>61</v>
      </c>
      <c r="B455" s="10">
        <v>0.1</v>
      </c>
      <c r="C455" s="3">
        <v>20.601204894106001</v>
      </c>
      <c r="D455" s="10"/>
      <c r="E455" s="41" t="s">
        <v>185</v>
      </c>
      <c r="F455" s="47" t="s">
        <v>185</v>
      </c>
      <c r="G455" s="10"/>
      <c r="H455" s="10">
        <v>52.8</v>
      </c>
      <c r="I455" s="3">
        <v>10840.928507147601</v>
      </c>
      <c r="J455" s="10"/>
      <c r="K455" s="10">
        <v>64.5</v>
      </c>
      <c r="L455" s="3">
        <v>12624.723217958601</v>
      </c>
    </row>
    <row r="456" spans="1:12">
      <c r="A456" t="s">
        <v>62</v>
      </c>
      <c r="B456" s="41" t="s">
        <v>185</v>
      </c>
      <c r="C456" s="47" t="s">
        <v>185</v>
      </c>
      <c r="D456" s="10"/>
      <c r="E456" s="41" t="s">
        <v>185</v>
      </c>
      <c r="F456" s="47" t="s">
        <v>185</v>
      </c>
      <c r="G456" s="10"/>
      <c r="H456" s="41" t="s">
        <v>185</v>
      </c>
      <c r="I456" s="47" t="s">
        <v>185</v>
      </c>
      <c r="J456" s="10"/>
      <c r="K456" s="41" t="s">
        <v>185</v>
      </c>
      <c r="L456" s="47" t="s">
        <v>185</v>
      </c>
    </row>
    <row r="457" spans="1:12">
      <c r="A457" t="s">
        <v>63</v>
      </c>
      <c r="B457" s="10">
        <v>828.3</v>
      </c>
      <c r="C457" s="3">
        <v>190237.46443897599</v>
      </c>
      <c r="D457" s="10"/>
      <c r="E457" s="10">
        <v>828.3</v>
      </c>
      <c r="F457" s="3">
        <v>180725.59121702699</v>
      </c>
      <c r="G457" s="10"/>
      <c r="H457" s="10">
        <v>731.4</v>
      </c>
      <c r="I457" s="3">
        <v>166968.04113052599</v>
      </c>
      <c r="J457" s="10"/>
      <c r="K457" s="10">
        <v>842.9</v>
      </c>
      <c r="L457" s="3">
        <v>182800.78448929999</v>
      </c>
    </row>
    <row r="458" spans="1:12">
      <c r="A458" t="s">
        <v>64</v>
      </c>
      <c r="B458" s="10">
        <v>0.7</v>
      </c>
      <c r="C458" s="3">
        <v>319.25398183537197</v>
      </c>
      <c r="D458" s="10"/>
      <c r="E458" s="10">
        <v>1.4</v>
      </c>
      <c r="F458" s="3">
        <v>653.83215479884097</v>
      </c>
      <c r="G458" s="10"/>
      <c r="H458" s="10">
        <v>109.6</v>
      </c>
      <c r="I458" s="3">
        <v>49849.6885122577</v>
      </c>
      <c r="J458" s="10"/>
      <c r="K458" s="10">
        <v>218.3</v>
      </c>
      <c r="L458" s="3">
        <v>101672.988049993</v>
      </c>
    </row>
    <row r="459" spans="1:12">
      <c r="A459" t="s">
        <v>65</v>
      </c>
      <c r="B459" s="10">
        <v>78.099999999999994</v>
      </c>
      <c r="C459" s="3">
        <v>2444.4027959028899</v>
      </c>
      <c r="D459" s="10"/>
      <c r="E459" s="10">
        <v>49.7</v>
      </c>
      <c r="F459" s="3">
        <v>1504.1965932242499</v>
      </c>
      <c r="G459" s="10"/>
      <c r="H459" s="10">
        <v>1140</v>
      </c>
      <c r="I459" s="3">
        <v>35447.714472220003</v>
      </c>
      <c r="J459" s="10"/>
      <c r="K459" s="10">
        <v>987.1</v>
      </c>
      <c r="L459" s="3">
        <v>29680.486377189402</v>
      </c>
    </row>
    <row r="460" spans="1:12">
      <c r="A460"/>
      <c r="B460" s="10"/>
      <c r="C460" s="3"/>
      <c r="D460" s="10"/>
      <c r="E460" s="10"/>
      <c r="F460" s="3"/>
      <c r="G460" s="10"/>
      <c r="H460" s="10"/>
      <c r="I460" s="3"/>
      <c r="J460" s="10"/>
      <c r="K460" s="10"/>
      <c r="L460" s="3"/>
    </row>
    <row r="461" spans="1:12">
      <c r="A461" s="2" t="s">
        <v>170</v>
      </c>
      <c r="B461" s="10"/>
      <c r="C461" s="3"/>
      <c r="D461" s="10"/>
      <c r="E461" s="10"/>
      <c r="F461" s="3"/>
      <c r="G461" s="10"/>
      <c r="H461" s="10"/>
      <c r="I461" s="3"/>
      <c r="J461" s="10"/>
      <c r="K461" s="10"/>
      <c r="L461" s="3"/>
    </row>
    <row r="462" spans="1:12">
      <c r="A462" t="s">
        <v>66</v>
      </c>
      <c r="B462" s="41" t="s">
        <v>185</v>
      </c>
      <c r="C462" s="47" t="s">
        <v>185</v>
      </c>
      <c r="D462" s="10"/>
      <c r="E462" s="41" t="s">
        <v>185</v>
      </c>
      <c r="F462" s="47" t="s">
        <v>185</v>
      </c>
      <c r="G462" s="10"/>
      <c r="H462" s="10">
        <v>2.5</v>
      </c>
      <c r="I462" s="3">
        <v>1343.2535725868199</v>
      </c>
      <c r="J462" s="10"/>
      <c r="K462" s="10">
        <v>2.2999999999999998</v>
      </c>
      <c r="L462" s="3">
        <v>1204.89845461038</v>
      </c>
    </row>
    <row r="463" spans="1:12">
      <c r="A463" t="s">
        <v>67</v>
      </c>
      <c r="B463" s="41" t="s">
        <v>185</v>
      </c>
      <c r="C463" s="47" t="s">
        <v>185</v>
      </c>
      <c r="D463" s="10"/>
      <c r="E463" s="41" t="s">
        <v>185</v>
      </c>
      <c r="F463" s="47" t="s">
        <v>185</v>
      </c>
      <c r="G463" s="10"/>
      <c r="H463" s="10">
        <v>0.4</v>
      </c>
      <c r="I463" s="3">
        <v>700.588079864674</v>
      </c>
      <c r="J463" s="10"/>
      <c r="K463" s="10">
        <v>1.3</v>
      </c>
      <c r="L463" s="3">
        <v>2233.6499456285501</v>
      </c>
    </row>
    <row r="464" spans="1:12">
      <c r="A464" t="s">
        <v>68</v>
      </c>
      <c r="B464" s="10">
        <v>0.9</v>
      </c>
      <c r="C464" s="3">
        <v>703.60735923052096</v>
      </c>
      <c r="D464" s="10"/>
      <c r="E464" s="10">
        <v>0.9</v>
      </c>
      <c r="F464" s="3">
        <v>686.72078260898797</v>
      </c>
      <c r="G464" s="10"/>
      <c r="H464" s="10">
        <v>4</v>
      </c>
      <c r="I464" s="3">
        <v>3135.94348701955</v>
      </c>
      <c r="J464" s="10"/>
      <c r="K464" s="10">
        <v>2.9</v>
      </c>
      <c r="L464" s="3">
        <v>2218.99361141503</v>
      </c>
    </row>
    <row r="465" spans="1:12">
      <c r="A465" t="s">
        <v>69</v>
      </c>
      <c r="B465" s="41" t="s">
        <v>185</v>
      </c>
      <c r="C465" s="47" t="s">
        <v>185</v>
      </c>
      <c r="D465" s="10"/>
      <c r="E465" s="41" t="s">
        <v>185</v>
      </c>
      <c r="F465" s="47" t="s">
        <v>185</v>
      </c>
      <c r="G465" s="10"/>
      <c r="H465" s="10">
        <v>0.3</v>
      </c>
      <c r="I465" s="3">
        <v>277.68370789752402</v>
      </c>
      <c r="J465" s="10"/>
      <c r="K465" s="10">
        <v>0.3</v>
      </c>
      <c r="L465" s="3">
        <v>276.29528935803597</v>
      </c>
    </row>
    <row r="466" spans="1:12">
      <c r="A466" t="s">
        <v>70</v>
      </c>
      <c r="B466" s="10">
        <v>0.1</v>
      </c>
      <c r="C466" s="3">
        <v>198.57266328251899</v>
      </c>
      <c r="D466" s="10"/>
      <c r="E466" s="10">
        <v>0.1</v>
      </c>
      <c r="F466" s="3">
        <v>200.558389915345</v>
      </c>
      <c r="G466" s="10"/>
      <c r="H466" s="41" t="s">
        <v>185</v>
      </c>
      <c r="I466" s="47" t="s">
        <v>185</v>
      </c>
      <c r="J466" s="10"/>
      <c r="K466" s="41" t="s">
        <v>185</v>
      </c>
      <c r="L466" s="47" t="s">
        <v>185</v>
      </c>
    </row>
    <row r="467" spans="1:12">
      <c r="A467" t="s">
        <v>71</v>
      </c>
      <c r="B467" s="41" t="s">
        <v>185</v>
      </c>
      <c r="C467" s="47" t="s">
        <v>185</v>
      </c>
      <c r="D467" s="10"/>
      <c r="E467" s="41" t="s">
        <v>185</v>
      </c>
      <c r="F467" s="47" t="s">
        <v>185</v>
      </c>
      <c r="G467" s="10"/>
      <c r="H467" s="41" t="s">
        <v>185</v>
      </c>
      <c r="I467" s="47" t="s">
        <v>185</v>
      </c>
      <c r="J467" s="10"/>
      <c r="K467" s="41" t="s">
        <v>185</v>
      </c>
      <c r="L467" s="47" t="s">
        <v>185</v>
      </c>
    </row>
    <row r="468" spans="1:12">
      <c r="A468" t="s">
        <v>72</v>
      </c>
      <c r="B468" s="41" t="s">
        <v>185</v>
      </c>
      <c r="C468" s="47" t="s">
        <v>185</v>
      </c>
      <c r="D468" s="10"/>
      <c r="E468" s="41" t="s">
        <v>185</v>
      </c>
      <c r="F468" s="47" t="s">
        <v>185</v>
      </c>
      <c r="G468" s="10"/>
      <c r="H468" s="41" t="s">
        <v>185</v>
      </c>
      <c r="I468" s="47" t="s">
        <v>185</v>
      </c>
      <c r="J468" s="10"/>
      <c r="K468" s="41" t="s">
        <v>185</v>
      </c>
      <c r="L468" s="47" t="s">
        <v>185</v>
      </c>
    </row>
    <row r="469" spans="1:12">
      <c r="A469"/>
      <c r="B469" s="41"/>
      <c r="C469" s="47"/>
      <c r="D469" s="10"/>
      <c r="E469" s="41"/>
      <c r="F469" s="47"/>
      <c r="G469" s="10"/>
      <c r="H469" s="41"/>
      <c r="I469" s="47"/>
      <c r="J469" s="10"/>
      <c r="K469" s="41"/>
      <c r="L469" s="47"/>
    </row>
    <row r="470" spans="1:12">
      <c r="A470" s="2" t="s">
        <v>171</v>
      </c>
      <c r="B470" s="10"/>
      <c r="C470" s="3"/>
      <c r="D470" s="10"/>
      <c r="E470" s="10"/>
      <c r="F470" s="3"/>
      <c r="G470" s="10"/>
      <c r="H470" s="10"/>
      <c r="I470" s="3"/>
      <c r="J470" s="10"/>
      <c r="K470" s="10"/>
      <c r="L470" s="3"/>
    </row>
    <row r="471" spans="1:12">
      <c r="A471" t="s">
        <v>73</v>
      </c>
      <c r="B471" s="10">
        <v>20.9</v>
      </c>
      <c r="C471" s="3">
        <v>4725.84</v>
      </c>
      <c r="D471" s="10"/>
      <c r="E471" s="10">
        <v>20.9</v>
      </c>
      <c r="F471" s="3">
        <v>6473.96</v>
      </c>
      <c r="G471" s="10"/>
      <c r="H471" s="10">
        <v>214.6</v>
      </c>
      <c r="I471" s="3">
        <v>79917.039999999994</v>
      </c>
      <c r="J471" s="10"/>
      <c r="K471" s="10">
        <v>186.7</v>
      </c>
      <c r="L471" s="3">
        <v>93406.01</v>
      </c>
    </row>
    <row r="472" spans="1:12">
      <c r="A472" t="s">
        <v>74</v>
      </c>
      <c r="B472" s="41" t="s">
        <v>185</v>
      </c>
      <c r="C472" s="47" t="s">
        <v>185</v>
      </c>
      <c r="D472" s="10"/>
      <c r="E472" s="41" t="s">
        <v>185</v>
      </c>
      <c r="F472" s="47" t="s">
        <v>185</v>
      </c>
      <c r="G472" s="10"/>
      <c r="H472" s="10">
        <v>0.2</v>
      </c>
      <c r="I472" s="3">
        <v>58.380037827405701</v>
      </c>
      <c r="J472" s="10"/>
      <c r="K472" s="10">
        <v>0.2</v>
      </c>
      <c r="L472" s="3">
        <v>60.540099227019702</v>
      </c>
    </row>
    <row r="473" spans="1:12">
      <c r="A473" t="s">
        <v>75</v>
      </c>
      <c r="B473" s="10">
        <v>0.6</v>
      </c>
      <c r="C473" s="3">
        <v>910.44</v>
      </c>
      <c r="D473" s="10"/>
      <c r="E473" s="10">
        <v>0.6</v>
      </c>
      <c r="F473" s="3">
        <v>925.91747999999995</v>
      </c>
      <c r="G473" s="10"/>
      <c r="H473" s="10">
        <v>33.5</v>
      </c>
      <c r="I473" s="3">
        <v>51094.2</v>
      </c>
      <c r="J473" s="10"/>
      <c r="K473" s="10">
        <v>36.1</v>
      </c>
      <c r="L473" s="3">
        <v>55995.735240000002</v>
      </c>
    </row>
    <row r="474" spans="1:12">
      <c r="A474" t="s">
        <v>76</v>
      </c>
      <c r="B474" s="10">
        <v>0.1</v>
      </c>
      <c r="C474" s="3">
        <v>59.516813330079401</v>
      </c>
      <c r="D474" s="10"/>
      <c r="E474" s="10">
        <v>0.1</v>
      </c>
      <c r="F474" s="3">
        <v>72.670029076027006</v>
      </c>
      <c r="G474" s="10"/>
      <c r="H474" s="10">
        <v>29.1</v>
      </c>
      <c r="I474" s="3">
        <v>17140.2357468466</v>
      </c>
      <c r="J474" s="10"/>
      <c r="K474" s="10">
        <v>20</v>
      </c>
      <c r="L474" s="3">
        <v>14383.661750446499</v>
      </c>
    </row>
    <row r="475" spans="1:12">
      <c r="A475" t="s">
        <v>77</v>
      </c>
      <c r="B475" s="10">
        <v>4.2</v>
      </c>
      <c r="C475" s="3">
        <v>1047.02</v>
      </c>
      <c r="D475" s="10"/>
      <c r="E475" s="10">
        <v>4.2</v>
      </c>
      <c r="F475" s="3">
        <v>1157.3599999999999</v>
      </c>
      <c r="G475" s="10"/>
      <c r="H475" s="10">
        <v>1580.5</v>
      </c>
      <c r="I475" s="3">
        <v>134564.26999999999</v>
      </c>
      <c r="J475" s="10"/>
      <c r="K475" s="10">
        <v>1480</v>
      </c>
      <c r="L475" s="3">
        <v>127329.86</v>
      </c>
    </row>
    <row r="476" spans="1:12">
      <c r="A476" t="s">
        <v>78</v>
      </c>
      <c r="B476" s="41" t="s">
        <v>185</v>
      </c>
      <c r="C476" s="47" t="s">
        <v>185</v>
      </c>
      <c r="D476" s="10"/>
      <c r="E476" s="41" t="s">
        <v>185</v>
      </c>
      <c r="F476" s="47" t="s">
        <v>185</v>
      </c>
      <c r="G476" s="10"/>
      <c r="H476" s="10">
        <v>1.8</v>
      </c>
      <c r="I476" s="3">
        <v>1693.8059212345199</v>
      </c>
      <c r="J476" s="10"/>
      <c r="K476" s="10">
        <v>1.8</v>
      </c>
      <c r="L476" s="3">
        <v>1693.8059212345199</v>
      </c>
    </row>
    <row r="477" spans="1:12">
      <c r="A477" t="s">
        <v>79</v>
      </c>
      <c r="B477" s="41" t="s">
        <v>185</v>
      </c>
      <c r="C477" s="47" t="s">
        <v>185</v>
      </c>
      <c r="D477" s="10"/>
      <c r="E477" s="41" t="s">
        <v>185</v>
      </c>
      <c r="F477" s="47" t="s">
        <v>185</v>
      </c>
      <c r="G477" s="10"/>
      <c r="H477" s="10">
        <v>4.4000000000000004</v>
      </c>
      <c r="I477" s="3">
        <v>4377.22795573856</v>
      </c>
      <c r="J477" s="10"/>
      <c r="K477" s="10">
        <v>4.5999999999999996</v>
      </c>
      <c r="L477" s="3">
        <v>5125.3360063556902</v>
      </c>
    </row>
    <row r="478" spans="1:12">
      <c r="A478" t="s">
        <v>80</v>
      </c>
      <c r="B478" s="41" t="s">
        <v>185</v>
      </c>
      <c r="C478" s="47" t="s">
        <v>185</v>
      </c>
      <c r="D478" s="10"/>
      <c r="E478" s="41" t="s">
        <v>185</v>
      </c>
      <c r="F478" s="47" t="s">
        <v>185</v>
      </c>
      <c r="G478" s="10"/>
      <c r="H478" s="10">
        <v>6.8</v>
      </c>
      <c r="I478" s="3">
        <v>3342.2181121403401</v>
      </c>
      <c r="J478" s="10"/>
      <c r="K478" s="10">
        <v>6.2</v>
      </c>
      <c r="L478" s="3">
        <v>3336.8115828412901</v>
      </c>
    </row>
    <row r="479" spans="1:12">
      <c r="A479" t="s">
        <v>81</v>
      </c>
      <c r="B479" s="10">
        <v>0.5</v>
      </c>
      <c r="C479" s="3">
        <v>292.81815336003399</v>
      </c>
      <c r="D479" s="10"/>
      <c r="E479" s="10">
        <v>0.5</v>
      </c>
      <c r="F479" s="3">
        <v>322.392786849397</v>
      </c>
      <c r="G479" s="10"/>
      <c r="H479" s="10">
        <v>4.0999999999999996</v>
      </c>
      <c r="I479" s="3">
        <v>2392.1084517301801</v>
      </c>
      <c r="J479" s="10"/>
      <c r="K479" s="10">
        <v>4</v>
      </c>
      <c r="L479" s="3">
        <v>2569.47454180968</v>
      </c>
    </row>
    <row r="480" spans="1:12">
      <c r="A480" t="s">
        <v>82</v>
      </c>
      <c r="B480" s="41" t="s">
        <v>185</v>
      </c>
      <c r="C480" s="47" t="s">
        <v>185</v>
      </c>
      <c r="D480" s="10"/>
      <c r="E480" s="41" t="s">
        <v>185</v>
      </c>
      <c r="F480" s="47" t="s">
        <v>185</v>
      </c>
      <c r="G480" s="10"/>
      <c r="H480" s="10">
        <v>4.0999999999999996</v>
      </c>
      <c r="I480" s="3">
        <v>2070.0004143357501</v>
      </c>
      <c r="J480" s="10"/>
      <c r="K480" s="10">
        <v>3.7</v>
      </c>
      <c r="L480" s="3">
        <v>2198.6938547294599</v>
      </c>
    </row>
    <row r="481" spans="1:12">
      <c r="A481" t="s">
        <v>83</v>
      </c>
      <c r="B481" s="10">
        <v>0.3</v>
      </c>
      <c r="C481" s="3">
        <v>183.789369718328</v>
      </c>
      <c r="D481" s="10"/>
      <c r="E481" s="10">
        <v>0.3</v>
      </c>
      <c r="F481" s="3">
        <v>211.909143285233</v>
      </c>
      <c r="G481" s="10"/>
      <c r="H481" s="10">
        <v>121.8</v>
      </c>
      <c r="I481" s="3">
        <v>73276.027724126499</v>
      </c>
      <c r="J481" s="10"/>
      <c r="K481" s="10">
        <v>103.1</v>
      </c>
      <c r="L481" s="3">
        <v>71515.899035189897</v>
      </c>
    </row>
    <row r="482" spans="1:12">
      <c r="A482" t="s">
        <v>84</v>
      </c>
      <c r="B482" s="41" t="s">
        <v>185</v>
      </c>
      <c r="C482" s="47" t="s">
        <v>185</v>
      </c>
      <c r="D482" s="10"/>
      <c r="E482" s="41" t="s">
        <v>185</v>
      </c>
      <c r="F482" s="47" t="s">
        <v>185</v>
      </c>
      <c r="G482" s="10"/>
      <c r="H482" s="10">
        <v>6.8</v>
      </c>
      <c r="I482" s="3">
        <v>11784.477198766701</v>
      </c>
      <c r="J482" s="10"/>
      <c r="K482" s="10">
        <v>6.3</v>
      </c>
      <c r="L482" s="3">
        <v>11343.772411759899</v>
      </c>
    </row>
    <row r="483" spans="1:12">
      <c r="A483" t="s">
        <v>85</v>
      </c>
      <c r="B483" s="41" t="s">
        <v>185</v>
      </c>
      <c r="C483" s="47" t="s">
        <v>185</v>
      </c>
      <c r="D483" s="10"/>
      <c r="E483" s="41" t="s">
        <v>185</v>
      </c>
      <c r="F483" s="47" t="s">
        <v>185</v>
      </c>
      <c r="G483" s="10"/>
      <c r="H483" s="10">
        <v>38.5</v>
      </c>
      <c r="I483" s="3">
        <v>13882.458821681401</v>
      </c>
      <c r="J483" s="10"/>
      <c r="K483" s="10">
        <v>42.5</v>
      </c>
      <c r="L483" s="3">
        <v>17017.759999999998</v>
      </c>
    </row>
    <row r="484" spans="1:12">
      <c r="A484" t="s">
        <v>86</v>
      </c>
      <c r="B484" s="10">
        <v>0.2</v>
      </c>
      <c r="C484" s="3">
        <v>28.985546398849401</v>
      </c>
      <c r="D484" s="10"/>
      <c r="E484" s="10">
        <v>0.2</v>
      </c>
      <c r="F484" s="3">
        <v>24.579743346224301</v>
      </c>
      <c r="G484" s="10"/>
      <c r="H484" s="10">
        <v>69.400000000000006</v>
      </c>
      <c r="I484" s="3">
        <v>9168.9259691302705</v>
      </c>
      <c r="J484" s="10"/>
      <c r="K484" s="10">
        <v>52</v>
      </c>
      <c r="L484" s="3">
        <v>5825.8351517978099</v>
      </c>
    </row>
    <row r="485" spans="1:12">
      <c r="A485" t="s">
        <v>87</v>
      </c>
      <c r="B485" s="10">
        <v>0.3</v>
      </c>
      <c r="C485" s="3">
        <v>580.29779606564898</v>
      </c>
      <c r="D485" s="10"/>
      <c r="E485" s="10">
        <v>0.3</v>
      </c>
      <c r="F485" s="3">
        <v>684.17110156139995</v>
      </c>
      <c r="G485" s="10"/>
      <c r="H485" s="10">
        <v>4.5999999999999996</v>
      </c>
      <c r="I485" s="3">
        <v>8931.1003048203293</v>
      </c>
      <c r="J485" s="10"/>
      <c r="K485" s="10">
        <v>4</v>
      </c>
      <c r="L485" s="3">
        <v>9156.3193559853607</v>
      </c>
    </row>
    <row r="486" spans="1:12">
      <c r="A486" t="s">
        <v>88</v>
      </c>
      <c r="B486" s="41" t="s">
        <v>185</v>
      </c>
      <c r="C486" s="47" t="s">
        <v>185</v>
      </c>
      <c r="D486" s="10"/>
      <c r="E486" s="41" t="s">
        <v>185</v>
      </c>
      <c r="F486" s="47" t="s">
        <v>185</v>
      </c>
      <c r="G486" s="10"/>
      <c r="H486" s="10">
        <v>0.5</v>
      </c>
      <c r="I486" s="3">
        <v>444.29422230533902</v>
      </c>
      <c r="J486" s="10"/>
      <c r="K486" s="10">
        <v>0.2</v>
      </c>
      <c r="L486" s="3">
        <v>170.60898136525</v>
      </c>
    </row>
    <row r="487" spans="1:12">
      <c r="A487" t="s">
        <v>89</v>
      </c>
      <c r="B487" s="41" t="s">
        <v>185</v>
      </c>
      <c r="C487" s="47" t="s">
        <v>185</v>
      </c>
      <c r="D487" s="10"/>
      <c r="E487" s="41" t="s">
        <v>185</v>
      </c>
      <c r="F487" s="47" t="s">
        <v>185</v>
      </c>
      <c r="G487" s="10"/>
      <c r="H487" s="41" t="s">
        <v>185</v>
      </c>
      <c r="I487" s="47" t="s">
        <v>185</v>
      </c>
      <c r="J487" s="10"/>
      <c r="K487" s="41" t="s">
        <v>185</v>
      </c>
      <c r="L487" s="47" t="s">
        <v>185</v>
      </c>
    </row>
    <row r="488" spans="1:12">
      <c r="A488" t="s">
        <v>90</v>
      </c>
      <c r="B488" s="10">
        <v>0.2</v>
      </c>
      <c r="C488" s="3">
        <v>62.471788766979799</v>
      </c>
      <c r="D488" s="10"/>
      <c r="E488" s="10">
        <v>0.2</v>
      </c>
      <c r="F488" s="3">
        <v>64.908188528891998</v>
      </c>
      <c r="G488" s="10"/>
      <c r="H488" s="10">
        <v>5</v>
      </c>
      <c r="I488" s="3">
        <v>1660.2810781011101</v>
      </c>
      <c r="J488" s="10"/>
      <c r="K488" s="10">
        <v>5.3</v>
      </c>
      <c r="L488" s="3">
        <v>1828.53396255588</v>
      </c>
    </row>
    <row r="489" spans="1:12">
      <c r="A489" t="s">
        <v>91</v>
      </c>
      <c r="B489" s="10">
        <v>0.1</v>
      </c>
      <c r="C489" s="3">
        <v>51.304374427209403</v>
      </c>
      <c r="D489" s="10"/>
      <c r="E489" s="10">
        <v>0.1</v>
      </c>
      <c r="F489" s="3">
        <v>57.101768737484001</v>
      </c>
      <c r="G489" s="10"/>
      <c r="H489" s="10">
        <v>87.2</v>
      </c>
      <c r="I489" s="3">
        <v>43752.652724637097</v>
      </c>
      <c r="J489" s="10"/>
      <c r="K489" s="10">
        <v>96.3</v>
      </c>
      <c r="L489" s="3">
        <v>53778.583131499799</v>
      </c>
    </row>
    <row r="490" spans="1:12">
      <c r="A490" t="s">
        <v>92</v>
      </c>
      <c r="B490" s="10">
        <v>0.1</v>
      </c>
      <c r="C490" s="3">
        <v>49.9689710958951</v>
      </c>
      <c r="D490" s="10"/>
      <c r="E490" s="10">
        <v>0.1</v>
      </c>
      <c r="F490" s="3">
        <v>57.564254702471203</v>
      </c>
      <c r="G490" s="10"/>
      <c r="H490" s="10">
        <v>17.5</v>
      </c>
      <c r="I490" s="3">
        <v>10341.592491048599</v>
      </c>
      <c r="J490" s="10"/>
      <c r="K490" s="10">
        <v>17.5</v>
      </c>
      <c r="L490" s="3">
        <v>11913.514549688</v>
      </c>
    </row>
    <row r="491" spans="1:12">
      <c r="A491" t="s">
        <v>93</v>
      </c>
      <c r="B491" s="10">
        <v>0.4</v>
      </c>
      <c r="C491" s="3">
        <v>166.24</v>
      </c>
      <c r="D491" s="10"/>
      <c r="E491" s="10">
        <v>0.4</v>
      </c>
      <c r="F491" s="3">
        <v>154.63999999999999</v>
      </c>
      <c r="G491" s="10"/>
      <c r="H491" s="10">
        <v>3.2</v>
      </c>
      <c r="I491" s="3">
        <v>2815.01</v>
      </c>
      <c r="J491" s="10"/>
      <c r="K491" s="10">
        <v>2.2999999999999998</v>
      </c>
      <c r="L491" s="3">
        <v>1483.69</v>
      </c>
    </row>
    <row r="492" spans="1:12">
      <c r="A492" t="s">
        <v>94</v>
      </c>
      <c r="B492" s="10">
        <v>0.2</v>
      </c>
      <c r="C492" s="3">
        <v>324.86</v>
      </c>
      <c r="D492" s="10"/>
      <c r="E492" s="10">
        <v>0.2</v>
      </c>
      <c r="F492" s="3">
        <v>318.58999999999997</v>
      </c>
      <c r="G492" s="10"/>
      <c r="H492" s="10">
        <v>13.2</v>
      </c>
      <c r="I492" s="3">
        <v>21664.83</v>
      </c>
      <c r="J492" s="10"/>
      <c r="K492" s="10">
        <v>8.5</v>
      </c>
      <c r="L492" s="3">
        <v>12650.5</v>
      </c>
    </row>
    <row r="493" spans="1:12">
      <c r="A493" t="s">
        <v>95</v>
      </c>
      <c r="B493" s="10">
        <v>0.3</v>
      </c>
      <c r="C493" s="3">
        <v>166.59</v>
      </c>
      <c r="D493" s="10"/>
      <c r="E493" s="10">
        <v>0.3</v>
      </c>
      <c r="F493" s="3">
        <v>166.61</v>
      </c>
      <c r="G493" s="10"/>
      <c r="H493" s="10">
        <v>5.8</v>
      </c>
      <c r="I493" s="3">
        <v>3720.32</v>
      </c>
      <c r="J493" s="10"/>
      <c r="K493" s="10">
        <v>6</v>
      </c>
      <c r="L493" s="3">
        <v>3467.13</v>
      </c>
    </row>
    <row r="494" spans="1:12">
      <c r="A494" t="s">
        <v>96</v>
      </c>
      <c r="B494" s="10">
        <v>0.3</v>
      </c>
      <c r="C494" s="3">
        <v>140.82</v>
      </c>
      <c r="D494" s="10"/>
      <c r="E494" s="10">
        <v>0.3</v>
      </c>
      <c r="F494" s="3">
        <v>149.4</v>
      </c>
      <c r="G494" s="10"/>
      <c r="H494" s="10">
        <v>1.6</v>
      </c>
      <c r="I494" s="3">
        <v>1389.68</v>
      </c>
      <c r="J494" s="10"/>
      <c r="K494" s="10">
        <v>2.4</v>
      </c>
      <c r="L494" s="3">
        <v>2027.32</v>
      </c>
    </row>
    <row r="495" spans="1:12">
      <c r="A495" t="s">
        <v>97</v>
      </c>
      <c r="B495" s="10">
        <v>2.7</v>
      </c>
      <c r="C495" s="3">
        <v>1337</v>
      </c>
      <c r="D495" s="10"/>
      <c r="E495" s="10">
        <v>2.7</v>
      </c>
      <c r="F495" s="3">
        <v>1243.25</v>
      </c>
      <c r="G495" s="10"/>
      <c r="H495" s="10">
        <v>50.2</v>
      </c>
      <c r="I495" s="3">
        <v>31762.69</v>
      </c>
      <c r="J495" s="10"/>
      <c r="K495" s="10">
        <v>36.4</v>
      </c>
      <c r="L495" s="3">
        <v>22906.52</v>
      </c>
    </row>
    <row r="496" spans="1:12">
      <c r="A496" t="s">
        <v>98</v>
      </c>
      <c r="B496" s="10">
        <v>0.1</v>
      </c>
      <c r="C496" s="3">
        <v>10.259368907941999</v>
      </c>
      <c r="D496" s="10"/>
      <c r="E496" s="10">
        <v>0.1</v>
      </c>
      <c r="F496" s="3">
        <v>10.6594842953517</v>
      </c>
      <c r="G496" s="10"/>
      <c r="H496" s="10">
        <v>3.6</v>
      </c>
      <c r="I496" s="3">
        <v>362.61019025306098</v>
      </c>
      <c r="J496" s="10"/>
      <c r="K496" s="10">
        <v>3.4</v>
      </c>
      <c r="L496" s="3">
        <v>355.82132169110099</v>
      </c>
    </row>
    <row r="497" spans="1:12">
      <c r="A497" t="s">
        <v>99</v>
      </c>
      <c r="B497" s="10">
        <v>0.2</v>
      </c>
      <c r="C497" s="3">
        <v>92.815200992652507</v>
      </c>
      <c r="D497" s="10"/>
      <c r="E497" s="10">
        <v>0.2</v>
      </c>
      <c r="F497" s="3">
        <v>95.692472223424701</v>
      </c>
      <c r="G497" s="10"/>
      <c r="H497" s="10">
        <v>7.6</v>
      </c>
      <c r="I497" s="3">
        <v>4557.1464299344098</v>
      </c>
      <c r="J497" s="10"/>
      <c r="K497" s="10">
        <v>6.3</v>
      </c>
      <c r="L497" s="3">
        <v>3894.7412113622399</v>
      </c>
    </row>
    <row r="498" spans="1:12">
      <c r="A498" t="s">
        <v>100</v>
      </c>
      <c r="B498" s="10">
        <v>0.3</v>
      </c>
      <c r="C498" s="3">
        <v>345.99</v>
      </c>
      <c r="D498" s="10"/>
      <c r="E498" s="10">
        <v>0.3</v>
      </c>
      <c r="F498" s="3">
        <v>357</v>
      </c>
      <c r="G498" s="10"/>
      <c r="H498" s="10">
        <v>54</v>
      </c>
      <c r="I498" s="3">
        <v>35539.4</v>
      </c>
      <c r="J498" s="10"/>
      <c r="K498" s="10">
        <v>53</v>
      </c>
      <c r="L498" s="3">
        <v>36410.03</v>
      </c>
    </row>
    <row r="499" spans="1:12">
      <c r="A499" t="s">
        <v>101</v>
      </c>
      <c r="B499" s="10">
        <v>0.4</v>
      </c>
      <c r="C499" s="3">
        <v>244.720901158022</v>
      </c>
      <c r="D499" s="10"/>
      <c r="E499" s="10">
        <v>0.4</v>
      </c>
      <c r="F499" s="3">
        <v>246.923389268444</v>
      </c>
      <c r="G499" s="10"/>
      <c r="H499" s="10">
        <v>17</v>
      </c>
      <c r="I499" s="3">
        <v>8809.7901908285894</v>
      </c>
      <c r="J499" s="10"/>
      <c r="K499" s="10">
        <v>19</v>
      </c>
      <c r="L499" s="3">
        <v>9934.8522204926394</v>
      </c>
    </row>
    <row r="500" spans="1:12">
      <c r="A500" t="s">
        <v>102</v>
      </c>
      <c r="B500" s="41" t="s">
        <v>185</v>
      </c>
      <c r="C500" s="47" t="s">
        <v>185</v>
      </c>
      <c r="D500" s="10"/>
      <c r="E500" s="41" t="s">
        <v>185</v>
      </c>
      <c r="F500" s="47" t="s">
        <v>185</v>
      </c>
      <c r="G500" s="10"/>
      <c r="H500" s="10">
        <v>4.4000000000000004</v>
      </c>
      <c r="I500" s="3">
        <v>1943.1712746482899</v>
      </c>
      <c r="J500" s="10"/>
      <c r="K500" s="10">
        <v>4.0999999999999996</v>
      </c>
      <c r="L500" s="3">
        <v>1881.2989347441501</v>
      </c>
    </row>
    <row r="501" spans="1:12">
      <c r="A501" t="s">
        <v>103</v>
      </c>
      <c r="B501" s="10">
        <v>41.5</v>
      </c>
      <c r="C501" s="3">
        <v>14380.1</v>
      </c>
      <c r="D501" s="10"/>
      <c r="E501" s="10">
        <v>40.9</v>
      </c>
      <c r="F501" s="3">
        <v>14943.81</v>
      </c>
      <c r="G501" s="10"/>
      <c r="H501" s="10">
        <v>75.099999999999994</v>
      </c>
      <c r="I501" s="3">
        <v>27844.880000000001</v>
      </c>
      <c r="J501" s="10"/>
      <c r="K501" s="10">
        <v>73.8</v>
      </c>
      <c r="L501" s="3">
        <v>28865.65</v>
      </c>
    </row>
    <row r="502" spans="1:12">
      <c r="A502"/>
      <c r="B502" s="10"/>
      <c r="C502" s="3"/>
      <c r="D502" s="10"/>
      <c r="E502" s="10"/>
      <c r="F502" s="3"/>
      <c r="G502" s="10"/>
      <c r="H502" s="10"/>
      <c r="I502" s="3"/>
      <c r="J502" s="10"/>
      <c r="K502" s="10"/>
      <c r="L502" s="3"/>
    </row>
    <row r="503" spans="1:12">
      <c r="A503" s="2" t="s">
        <v>172</v>
      </c>
      <c r="B503" s="10"/>
      <c r="C503" s="3"/>
      <c r="D503" s="10"/>
      <c r="E503" s="10"/>
      <c r="F503" s="3"/>
      <c r="G503" s="10"/>
      <c r="H503" s="10"/>
      <c r="I503" s="3"/>
      <c r="J503" s="10"/>
      <c r="K503" s="10"/>
      <c r="L503" s="3"/>
    </row>
    <row r="504" spans="1:12">
      <c r="A504" t="s">
        <v>104</v>
      </c>
      <c r="B504" s="10">
        <v>16.3</v>
      </c>
      <c r="C504" s="3">
        <v>725.78787652519804</v>
      </c>
      <c r="D504" s="10"/>
      <c r="E504" s="10">
        <v>7.3</v>
      </c>
      <c r="F504" s="3">
        <v>342.59859383804798</v>
      </c>
      <c r="G504" s="10"/>
      <c r="H504" s="10">
        <v>1205.4000000000001</v>
      </c>
      <c r="I504" s="3">
        <v>54238.942361970403</v>
      </c>
      <c r="J504" s="10"/>
      <c r="K504" s="10">
        <v>1055</v>
      </c>
      <c r="L504" s="3">
        <v>50034.906867629201</v>
      </c>
    </row>
    <row r="505" spans="1:12">
      <c r="A505" t="s">
        <v>105</v>
      </c>
      <c r="B505" s="10">
        <v>0.1</v>
      </c>
      <c r="C505" s="3">
        <v>363.96321051175698</v>
      </c>
      <c r="D505" s="10"/>
      <c r="E505" s="10">
        <v>0.1</v>
      </c>
      <c r="F505" s="3">
        <v>367.602842616874</v>
      </c>
      <c r="G505" s="10"/>
      <c r="H505" s="41" t="s">
        <v>185</v>
      </c>
      <c r="I505" s="47" t="s">
        <v>185</v>
      </c>
      <c r="J505" s="10"/>
      <c r="K505" s="41" t="s">
        <v>185</v>
      </c>
      <c r="L505" s="47" t="s">
        <v>185</v>
      </c>
    </row>
    <row r="506" spans="1:12">
      <c r="A506" t="s">
        <v>106</v>
      </c>
      <c r="B506" s="41" t="s">
        <v>185</v>
      </c>
      <c r="C506" s="47" t="s">
        <v>185</v>
      </c>
      <c r="D506" s="10"/>
      <c r="E506" s="41" t="s">
        <v>185</v>
      </c>
      <c r="F506" s="47" t="s">
        <v>185</v>
      </c>
      <c r="G506" s="10"/>
      <c r="H506" s="10">
        <v>1</v>
      </c>
      <c r="I506" s="3">
        <v>173.21120056093699</v>
      </c>
      <c r="J506" s="10"/>
      <c r="K506" s="10">
        <v>1.1000000000000001</v>
      </c>
      <c r="L506" s="3">
        <v>194.914563991222</v>
      </c>
    </row>
    <row r="507" spans="1:12">
      <c r="A507" t="s">
        <v>107</v>
      </c>
      <c r="B507" s="41" t="s">
        <v>185</v>
      </c>
      <c r="C507" s="47" t="s">
        <v>185</v>
      </c>
      <c r="D507" s="10"/>
      <c r="E507" s="41" t="s">
        <v>185</v>
      </c>
      <c r="F507" s="47" t="s">
        <v>185</v>
      </c>
      <c r="G507" s="10"/>
      <c r="H507" s="10">
        <v>0.6</v>
      </c>
      <c r="I507" s="3">
        <v>557.40367165007501</v>
      </c>
      <c r="J507" s="10"/>
      <c r="K507" s="10">
        <v>0.7</v>
      </c>
      <c r="L507" s="3">
        <v>671.76432495028098</v>
      </c>
    </row>
    <row r="508" spans="1:12">
      <c r="A508" t="s">
        <v>108</v>
      </c>
      <c r="B508" s="41" t="s">
        <v>185</v>
      </c>
      <c r="C508" s="47" t="s">
        <v>185</v>
      </c>
      <c r="D508" s="10"/>
      <c r="E508" s="41" t="s">
        <v>185</v>
      </c>
      <c r="F508" s="47" t="s">
        <v>185</v>
      </c>
      <c r="G508" s="10"/>
      <c r="H508" s="41" t="s">
        <v>185</v>
      </c>
      <c r="I508" s="47" t="s">
        <v>185</v>
      </c>
      <c r="J508" s="10"/>
      <c r="K508" s="41" t="s">
        <v>185</v>
      </c>
      <c r="L508" s="47" t="s">
        <v>185</v>
      </c>
    </row>
    <row r="509" spans="1:12">
      <c r="A509" t="s">
        <v>109</v>
      </c>
      <c r="B509" s="41" t="s">
        <v>185</v>
      </c>
      <c r="C509" s="47" t="s">
        <v>185</v>
      </c>
      <c r="D509" s="10"/>
      <c r="E509" s="41" t="s">
        <v>185</v>
      </c>
      <c r="F509" s="47" t="s">
        <v>185</v>
      </c>
      <c r="G509" s="10"/>
      <c r="H509" s="41" t="s">
        <v>185</v>
      </c>
      <c r="I509" s="47" t="s">
        <v>185</v>
      </c>
      <c r="J509" s="10"/>
      <c r="K509" s="41" t="s">
        <v>185</v>
      </c>
      <c r="L509" s="47" t="s">
        <v>185</v>
      </c>
    </row>
    <row r="510" spans="1:12">
      <c r="A510" t="s">
        <v>110</v>
      </c>
      <c r="B510" s="10">
        <v>6</v>
      </c>
      <c r="C510" s="3">
        <v>1461.4480235408701</v>
      </c>
      <c r="D510" s="10"/>
      <c r="E510" s="10">
        <v>6</v>
      </c>
      <c r="F510" s="3">
        <v>1454.14078342317</v>
      </c>
      <c r="G510" s="10"/>
      <c r="H510" s="10">
        <v>4.5</v>
      </c>
      <c r="I510" s="3">
        <v>1099.14071173962</v>
      </c>
      <c r="J510" s="10"/>
      <c r="K510" s="10">
        <v>5.6</v>
      </c>
      <c r="L510" s="3">
        <v>1360.9804546251501</v>
      </c>
    </row>
    <row r="511" spans="1:12">
      <c r="A511" t="s">
        <v>111</v>
      </c>
      <c r="B511" s="41" t="s">
        <v>185</v>
      </c>
      <c r="C511" s="47" t="s">
        <v>185</v>
      </c>
      <c r="D511" s="10"/>
      <c r="E511" s="41" t="s">
        <v>185</v>
      </c>
      <c r="F511" s="47" t="s">
        <v>185</v>
      </c>
      <c r="G511" s="10"/>
      <c r="H511" s="41" t="s">
        <v>185</v>
      </c>
      <c r="I511" s="47" t="s">
        <v>185</v>
      </c>
      <c r="J511" s="10"/>
      <c r="K511" s="41" t="s">
        <v>185</v>
      </c>
      <c r="L511" s="47" t="s">
        <v>185</v>
      </c>
    </row>
    <row r="512" spans="1:12">
      <c r="A512" t="s">
        <v>112</v>
      </c>
      <c r="B512" s="41" t="s">
        <v>185</v>
      </c>
      <c r="C512" s="47" t="s">
        <v>185</v>
      </c>
      <c r="D512" s="10"/>
      <c r="E512" s="41" t="s">
        <v>185</v>
      </c>
      <c r="F512" s="47" t="s">
        <v>185</v>
      </c>
      <c r="G512" s="10"/>
      <c r="H512" s="41" t="s">
        <v>185</v>
      </c>
      <c r="I512" s="47" t="s">
        <v>185</v>
      </c>
      <c r="J512" s="10"/>
      <c r="K512" s="41" t="s">
        <v>185</v>
      </c>
      <c r="L512" s="47" t="s">
        <v>185</v>
      </c>
    </row>
    <row r="513" spans="1:12">
      <c r="A513" t="s">
        <v>113</v>
      </c>
      <c r="B513" s="10">
        <v>0.9</v>
      </c>
      <c r="C513" s="3">
        <v>283.052165651949</v>
      </c>
      <c r="D513" s="10"/>
      <c r="E513" s="10">
        <v>0.9</v>
      </c>
      <c r="F513" s="3">
        <v>282.76911348629699</v>
      </c>
      <c r="G513" s="10"/>
      <c r="H513" s="10">
        <v>9.3000000000000007</v>
      </c>
      <c r="I513" s="3">
        <v>2922.69342374698</v>
      </c>
      <c r="J513" s="10"/>
      <c r="K513" s="10">
        <v>15.3</v>
      </c>
      <c r="L513" s="3">
        <v>4803.4937821446802</v>
      </c>
    </row>
    <row r="514" spans="1:12">
      <c r="A514" t="s">
        <v>114</v>
      </c>
      <c r="B514" s="41" t="s">
        <v>185</v>
      </c>
      <c r="C514" s="47" t="s">
        <v>185</v>
      </c>
      <c r="D514" s="10"/>
      <c r="E514" s="41" t="s">
        <v>185</v>
      </c>
      <c r="F514" s="47" t="s">
        <v>185</v>
      </c>
      <c r="G514" s="10"/>
      <c r="H514" s="41" t="s">
        <v>185</v>
      </c>
      <c r="I514" s="47" t="s">
        <v>185</v>
      </c>
      <c r="J514" s="10"/>
      <c r="K514" s="41" t="s">
        <v>185</v>
      </c>
      <c r="L514" s="47" t="s">
        <v>185</v>
      </c>
    </row>
    <row r="515" spans="1:12">
      <c r="A515" t="s">
        <v>115</v>
      </c>
      <c r="B515" s="10">
        <v>135.6</v>
      </c>
      <c r="C515" s="3">
        <v>48493.944502792801</v>
      </c>
      <c r="D515" s="10"/>
      <c r="E515" s="10">
        <v>135.6</v>
      </c>
      <c r="F515" s="3">
        <v>51112.617505943599</v>
      </c>
      <c r="G515" s="10"/>
      <c r="H515" s="10">
        <v>28.2</v>
      </c>
      <c r="I515" s="3">
        <v>10085.556538872799</v>
      </c>
      <c r="J515" s="10"/>
      <c r="K515" s="10">
        <v>68.2</v>
      </c>
      <c r="L515" s="3">
        <v>25708.441261435699</v>
      </c>
    </row>
    <row r="516" spans="1:12">
      <c r="A516" t="s">
        <v>116</v>
      </c>
      <c r="B516" s="40" t="s">
        <v>185</v>
      </c>
      <c r="C516" s="3">
        <v>79.069976999999994</v>
      </c>
      <c r="D516" s="10"/>
      <c r="E516" s="40" t="s">
        <v>185</v>
      </c>
      <c r="F516" s="3">
        <v>82.311846056999997</v>
      </c>
      <c r="G516" s="10"/>
      <c r="H516" s="40" t="s">
        <v>185</v>
      </c>
      <c r="I516" s="3">
        <v>503.39475900000002</v>
      </c>
      <c r="J516" s="10"/>
      <c r="K516" s="40" t="s">
        <v>185</v>
      </c>
      <c r="L516" s="3">
        <v>524.03394411900001</v>
      </c>
    </row>
    <row r="517" spans="1:12">
      <c r="A517"/>
      <c r="B517" s="40"/>
      <c r="C517" s="3"/>
      <c r="D517" s="10"/>
      <c r="E517" s="40"/>
      <c r="F517" s="3"/>
      <c r="G517" s="10"/>
      <c r="H517" s="40"/>
      <c r="I517" s="3"/>
      <c r="J517" s="10"/>
      <c r="K517" s="40"/>
      <c r="L517" s="3"/>
    </row>
    <row r="518" spans="1:12">
      <c r="A518" s="2" t="s">
        <v>117</v>
      </c>
      <c r="B518" s="40" t="s">
        <v>185</v>
      </c>
      <c r="C518" s="3">
        <v>19893.61</v>
      </c>
      <c r="D518" s="10"/>
      <c r="E518" s="40" t="s">
        <v>185</v>
      </c>
      <c r="F518" s="3">
        <v>19961.580000000002</v>
      </c>
      <c r="G518" s="10"/>
      <c r="H518" s="40" t="s">
        <v>185</v>
      </c>
      <c r="I518" s="3">
        <v>208177.66</v>
      </c>
      <c r="J518" s="10"/>
      <c r="K518" s="40" t="s">
        <v>185</v>
      </c>
      <c r="L518" s="3">
        <v>253785.82</v>
      </c>
    </row>
    <row r="519" spans="1:12">
      <c r="A519" s="2"/>
      <c r="B519" s="40"/>
      <c r="C519" s="3"/>
      <c r="D519" s="10"/>
      <c r="E519" s="40"/>
      <c r="F519" s="3"/>
      <c r="G519" s="10"/>
      <c r="H519" s="40"/>
      <c r="I519" s="3"/>
      <c r="J519" s="10"/>
      <c r="K519" s="40"/>
      <c r="L519" s="3"/>
    </row>
    <row r="520" spans="1:12">
      <c r="A520" s="2" t="s">
        <v>118</v>
      </c>
      <c r="B520" s="40" t="s">
        <v>185</v>
      </c>
      <c r="C520" s="3">
        <v>13765.5456306673</v>
      </c>
      <c r="D520" s="10"/>
      <c r="E520" s="40" t="s">
        <v>185</v>
      </c>
      <c r="F520" s="3">
        <v>12633.0266605411</v>
      </c>
      <c r="G520" s="10"/>
      <c r="H520" s="40" t="s">
        <v>185</v>
      </c>
      <c r="I520" s="3">
        <v>66806.476252490495</v>
      </c>
      <c r="J520" s="10"/>
      <c r="K520" s="40" t="s">
        <v>185</v>
      </c>
      <c r="L520" s="3">
        <v>61504.714297092803</v>
      </c>
    </row>
    <row r="521" spans="1:12">
      <c r="A521" s="2"/>
      <c r="B521" s="40"/>
      <c r="C521" s="3"/>
      <c r="D521" s="10"/>
      <c r="E521" s="40"/>
      <c r="F521" s="3"/>
      <c r="G521" s="10"/>
      <c r="H521" s="40"/>
      <c r="I521" s="3"/>
      <c r="J521" s="10"/>
      <c r="K521" s="40"/>
      <c r="L521" s="3"/>
    </row>
    <row r="522" spans="1:12">
      <c r="A522" s="315" t="s">
        <v>173</v>
      </c>
      <c r="B522" s="315"/>
      <c r="C522" s="315"/>
      <c r="D522" s="315"/>
      <c r="E522" s="315"/>
      <c r="F522" s="315"/>
      <c r="G522" s="315"/>
      <c r="H522" s="315"/>
      <c r="I522" s="315"/>
      <c r="J522" s="315"/>
      <c r="K522" s="315"/>
      <c r="L522" s="315"/>
    </row>
    <row r="523" spans="1:12">
      <c r="A523" t="s">
        <v>119</v>
      </c>
      <c r="B523" s="10">
        <v>46.1</v>
      </c>
      <c r="C523" s="3">
        <v>10724.3855319298</v>
      </c>
      <c r="D523" s="10"/>
      <c r="E523" s="10">
        <v>49.1</v>
      </c>
      <c r="F523" s="3">
        <v>10242.9858205898</v>
      </c>
      <c r="G523" s="10"/>
      <c r="H523" s="10">
        <v>576.1</v>
      </c>
      <c r="I523" s="3">
        <v>172614.87496360199</v>
      </c>
      <c r="J523" s="10"/>
      <c r="K523" s="10">
        <v>630.9</v>
      </c>
      <c r="L523" s="3">
        <v>169321.05680140399</v>
      </c>
    </row>
    <row r="524" spans="1:12">
      <c r="A524" t="s">
        <v>120</v>
      </c>
      <c r="B524" s="10">
        <v>0.6</v>
      </c>
      <c r="C524" s="3">
        <v>306.25930342305799</v>
      </c>
      <c r="D524" s="10"/>
      <c r="E524" s="10">
        <v>0.6</v>
      </c>
      <c r="F524" s="3">
        <v>316.97837904286501</v>
      </c>
      <c r="G524" s="10"/>
      <c r="H524" s="10">
        <v>0.1</v>
      </c>
      <c r="I524" s="3">
        <v>50.3823706306719</v>
      </c>
      <c r="J524" s="10"/>
      <c r="K524" s="10">
        <v>0.2</v>
      </c>
      <c r="L524" s="3">
        <v>104.291507205491</v>
      </c>
    </row>
    <row r="525" spans="1:12">
      <c r="A525" t="s">
        <v>121</v>
      </c>
      <c r="B525" s="41" t="s">
        <v>185</v>
      </c>
      <c r="C525" s="47" t="s">
        <v>185</v>
      </c>
      <c r="D525" s="10"/>
      <c r="E525" s="41" t="s">
        <v>185</v>
      </c>
      <c r="F525" s="47" t="s">
        <v>185</v>
      </c>
      <c r="G525" s="10"/>
      <c r="H525" s="10">
        <v>0.1</v>
      </c>
      <c r="I525" s="3">
        <v>26.557762467234301</v>
      </c>
      <c r="J525" s="10"/>
      <c r="K525" s="10">
        <v>0.1</v>
      </c>
      <c r="L525" s="3">
        <v>23.955101745445301</v>
      </c>
    </row>
    <row r="526" spans="1:12">
      <c r="A526" t="s">
        <v>122</v>
      </c>
      <c r="B526" s="41" t="s">
        <v>185</v>
      </c>
      <c r="C526" s="47" t="s">
        <v>185</v>
      </c>
      <c r="D526" s="10"/>
      <c r="E526" s="41" t="s">
        <v>185</v>
      </c>
      <c r="F526" s="47" t="s">
        <v>185</v>
      </c>
      <c r="G526" s="10"/>
      <c r="H526" s="41" t="s">
        <v>185</v>
      </c>
      <c r="I526" s="47" t="s">
        <v>185</v>
      </c>
      <c r="J526" s="10"/>
      <c r="K526" s="41" t="s">
        <v>185</v>
      </c>
      <c r="L526" s="47" t="s">
        <v>185</v>
      </c>
    </row>
    <row r="527" spans="1:12">
      <c r="A527" t="s">
        <v>123</v>
      </c>
      <c r="B527" s="41" t="s">
        <v>185</v>
      </c>
      <c r="C527" s="47" t="s">
        <v>185</v>
      </c>
      <c r="D527" s="10"/>
      <c r="E527" s="41" t="s">
        <v>185</v>
      </c>
      <c r="F527" s="47" t="s">
        <v>185</v>
      </c>
      <c r="G527" s="10"/>
      <c r="H527" s="41" t="s">
        <v>185</v>
      </c>
      <c r="I527" s="47" t="s">
        <v>185</v>
      </c>
      <c r="J527" s="10"/>
      <c r="K527" s="41" t="s">
        <v>185</v>
      </c>
      <c r="L527" s="47" t="s">
        <v>185</v>
      </c>
    </row>
    <row r="528" spans="1:12">
      <c r="A528" t="s">
        <v>124</v>
      </c>
      <c r="B528" s="41" t="s">
        <v>185</v>
      </c>
      <c r="C528" s="47" t="s">
        <v>185</v>
      </c>
      <c r="D528" s="10"/>
      <c r="E528" s="41" t="s">
        <v>185</v>
      </c>
      <c r="F528" s="47" t="s">
        <v>185</v>
      </c>
      <c r="G528" s="10"/>
      <c r="H528" s="41" t="s">
        <v>185</v>
      </c>
      <c r="I528" s="47" t="s">
        <v>185</v>
      </c>
      <c r="J528" s="10"/>
      <c r="K528" s="41" t="s">
        <v>185</v>
      </c>
      <c r="L528" s="47" t="s">
        <v>185</v>
      </c>
    </row>
    <row r="529" spans="1:12">
      <c r="A529" t="s">
        <v>125</v>
      </c>
      <c r="B529" s="41" t="s">
        <v>185</v>
      </c>
      <c r="C529" s="47" t="s">
        <v>185</v>
      </c>
      <c r="D529" s="10"/>
      <c r="E529" s="41" t="s">
        <v>185</v>
      </c>
      <c r="F529" s="47" t="s">
        <v>185</v>
      </c>
      <c r="G529" s="10"/>
      <c r="H529" s="41" t="s">
        <v>185</v>
      </c>
      <c r="I529" s="47" t="s">
        <v>185</v>
      </c>
      <c r="J529" s="10"/>
      <c r="K529" s="41" t="s">
        <v>185</v>
      </c>
      <c r="L529" s="47" t="s">
        <v>185</v>
      </c>
    </row>
    <row r="530" spans="1:12">
      <c r="A530" t="s">
        <v>126</v>
      </c>
      <c r="B530" s="41" t="s">
        <v>185</v>
      </c>
      <c r="C530" s="47" t="s">
        <v>185</v>
      </c>
      <c r="D530" s="10"/>
      <c r="E530" s="41" t="s">
        <v>185</v>
      </c>
      <c r="F530" s="47" t="s">
        <v>185</v>
      </c>
      <c r="G530" s="10"/>
      <c r="H530" s="41" t="s">
        <v>185</v>
      </c>
      <c r="I530" s="47" t="s">
        <v>185</v>
      </c>
      <c r="J530" s="10"/>
      <c r="K530" s="41" t="s">
        <v>185</v>
      </c>
      <c r="L530" s="47" t="s">
        <v>185</v>
      </c>
    </row>
    <row r="531" spans="1:12">
      <c r="A531" t="s">
        <v>127</v>
      </c>
      <c r="B531" s="41" t="s">
        <v>185</v>
      </c>
      <c r="C531" s="47" t="s">
        <v>185</v>
      </c>
      <c r="D531" s="10"/>
      <c r="E531" s="41" t="s">
        <v>185</v>
      </c>
      <c r="F531" s="47" t="s">
        <v>185</v>
      </c>
      <c r="G531" s="10"/>
      <c r="H531" s="41" t="s">
        <v>185</v>
      </c>
      <c r="I531" s="47" t="s">
        <v>185</v>
      </c>
      <c r="J531" s="10"/>
      <c r="K531" s="41" t="s">
        <v>185</v>
      </c>
      <c r="L531" s="47" t="s">
        <v>185</v>
      </c>
    </row>
    <row r="532" spans="1:12">
      <c r="A532" t="s">
        <v>128</v>
      </c>
      <c r="B532" s="41" t="s">
        <v>185</v>
      </c>
      <c r="C532" s="47" t="s">
        <v>185</v>
      </c>
      <c r="D532" s="10"/>
      <c r="E532" s="41" t="s">
        <v>185</v>
      </c>
      <c r="F532" s="47" t="s">
        <v>185</v>
      </c>
      <c r="G532" s="10"/>
      <c r="H532" s="41" t="s">
        <v>185</v>
      </c>
      <c r="I532" s="47" t="s">
        <v>185</v>
      </c>
      <c r="J532" s="10"/>
      <c r="K532" s="41" t="s">
        <v>185</v>
      </c>
      <c r="L532" s="47" t="s">
        <v>185</v>
      </c>
    </row>
    <row r="533" spans="1:12">
      <c r="A533" t="s">
        <v>129</v>
      </c>
      <c r="B533" s="41" t="s">
        <v>185</v>
      </c>
      <c r="C533" s="47" t="s">
        <v>185</v>
      </c>
      <c r="D533" s="10"/>
      <c r="E533" s="41" t="s">
        <v>185</v>
      </c>
      <c r="F533" s="47" t="s">
        <v>185</v>
      </c>
      <c r="G533" s="10"/>
      <c r="H533" s="41" t="s">
        <v>185</v>
      </c>
      <c r="I533" s="47" t="s">
        <v>185</v>
      </c>
      <c r="J533" s="10"/>
      <c r="K533" s="41" t="s">
        <v>185</v>
      </c>
      <c r="L533" s="47" t="s">
        <v>185</v>
      </c>
    </row>
    <row r="534" spans="1:12">
      <c r="A534" t="s">
        <v>130</v>
      </c>
      <c r="B534" s="10">
        <v>26.3</v>
      </c>
      <c r="C534" s="3">
        <v>10677.325306311701</v>
      </c>
      <c r="D534" s="10"/>
      <c r="E534" s="10">
        <v>26.3</v>
      </c>
      <c r="F534" s="3">
        <v>12054.700270825901</v>
      </c>
      <c r="G534" s="10"/>
      <c r="H534" s="10">
        <v>117.9</v>
      </c>
      <c r="I534" s="3">
        <v>46079.795702686402</v>
      </c>
      <c r="J534" s="10"/>
      <c r="K534" s="10">
        <v>146.9</v>
      </c>
      <c r="L534" s="3">
        <v>64820.515057422497</v>
      </c>
    </row>
    <row r="535" spans="1:12">
      <c r="A535" t="s">
        <v>131</v>
      </c>
      <c r="B535" s="10">
        <v>4.7</v>
      </c>
      <c r="C535" s="3">
        <v>3234.2574093049402</v>
      </c>
      <c r="D535" s="10"/>
      <c r="E535" s="10">
        <v>4.7</v>
      </c>
      <c r="F535" s="3">
        <v>3263.36572598869</v>
      </c>
      <c r="G535" s="10"/>
      <c r="H535" s="10">
        <v>414.3</v>
      </c>
      <c r="I535" s="3">
        <v>279490.71456881502</v>
      </c>
      <c r="J535" s="10"/>
      <c r="K535" s="10">
        <v>546.70000000000005</v>
      </c>
      <c r="L535" s="3">
        <v>372128.29306701402</v>
      </c>
    </row>
    <row r="536" spans="1:12">
      <c r="A536" t="s">
        <v>132</v>
      </c>
      <c r="B536" s="10">
        <v>5</v>
      </c>
      <c r="C536" s="3">
        <v>1580.4177942573299</v>
      </c>
      <c r="D536" s="10"/>
      <c r="E536" s="10">
        <v>5</v>
      </c>
      <c r="F536" s="3">
        <v>1989.7460029699801</v>
      </c>
      <c r="G536" s="10"/>
      <c r="H536" s="10">
        <v>170.3</v>
      </c>
      <c r="I536" s="3">
        <v>52862.403326077198</v>
      </c>
      <c r="J536" s="10"/>
      <c r="K536" s="10">
        <v>149.69999999999999</v>
      </c>
      <c r="L536" s="3">
        <v>58503.222186690698</v>
      </c>
    </row>
    <row r="537" spans="1:12">
      <c r="A537" t="s">
        <v>133</v>
      </c>
      <c r="B537" s="10">
        <v>1.2</v>
      </c>
      <c r="C537" s="3">
        <v>464.888822150571</v>
      </c>
      <c r="D537" s="10"/>
      <c r="E537" s="10">
        <v>1.2</v>
      </c>
      <c r="F537" s="3">
        <v>617.37235581595803</v>
      </c>
      <c r="G537" s="10"/>
      <c r="H537" s="10">
        <v>230.7</v>
      </c>
      <c r="I537" s="3">
        <v>89271.829691695704</v>
      </c>
      <c r="J537" s="10"/>
      <c r="K537" s="10">
        <v>213.5</v>
      </c>
      <c r="L537" s="3">
        <v>109714.18868152201</v>
      </c>
    </row>
    <row r="538" spans="1:12">
      <c r="A538" t="s">
        <v>134</v>
      </c>
      <c r="B538" s="10">
        <v>0.1</v>
      </c>
      <c r="C538" s="3">
        <v>50.519907949800803</v>
      </c>
      <c r="D538" s="10"/>
      <c r="E538" s="10">
        <v>0.1</v>
      </c>
      <c r="F538" s="3">
        <v>74.365304502106795</v>
      </c>
      <c r="G538" s="10"/>
      <c r="H538" s="10">
        <v>62.8</v>
      </c>
      <c r="I538" s="3">
        <v>31870.289330847401</v>
      </c>
      <c r="J538" s="10"/>
      <c r="K538" s="10">
        <v>48.1</v>
      </c>
      <c r="L538" s="3">
        <v>35931.822763532698</v>
      </c>
    </row>
    <row r="539" spans="1:12">
      <c r="A539" t="s">
        <v>135</v>
      </c>
      <c r="B539" s="10">
        <v>0.1</v>
      </c>
      <c r="C539" s="3">
        <v>106.74438581592101</v>
      </c>
      <c r="D539" s="10"/>
      <c r="E539" s="10">
        <v>0.1</v>
      </c>
      <c r="F539" s="3">
        <v>101.40716652512501</v>
      </c>
      <c r="G539" s="10"/>
      <c r="H539" s="10">
        <v>10.8</v>
      </c>
      <c r="I539" s="3">
        <v>11922.6567552015</v>
      </c>
      <c r="J539" s="10"/>
      <c r="K539" s="10">
        <v>11.2</v>
      </c>
      <c r="L539" s="3">
        <v>11746.024803272599</v>
      </c>
    </row>
    <row r="540" spans="1:12">
      <c r="A540" t="s">
        <v>136</v>
      </c>
      <c r="B540" s="10">
        <v>0.4</v>
      </c>
      <c r="C540" s="3">
        <v>227.78401724993299</v>
      </c>
      <c r="D540" s="10"/>
      <c r="E540" s="10">
        <v>0.4</v>
      </c>
      <c r="F540" s="3">
        <v>271.51854856192</v>
      </c>
      <c r="G540" s="10"/>
      <c r="H540" s="10">
        <v>69.7</v>
      </c>
      <c r="I540" s="3">
        <v>39002.810105995297</v>
      </c>
      <c r="J540" s="10"/>
      <c r="K540" s="10">
        <v>78.5</v>
      </c>
      <c r="L540" s="3">
        <v>52361.132671997002</v>
      </c>
    </row>
    <row r="541" spans="1:12">
      <c r="A541" t="s">
        <v>137</v>
      </c>
      <c r="B541" s="41" t="s">
        <v>185</v>
      </c>
      <c r="C541" s="47" t="s">
        <v>185</v>
      </c>
      <c r="D541" s="10"/>
      <c r="E541" s="41" t="s">
        <v>185</v>
      </c>
      <c r="F541" s="47" t="s">
        <v>185</v>
      </c>
      <c r="G541" s="10"/>
      <c r="H541" s="41" t="s">
        <v>185</v>
      </c>
      <c r="I541" s="47" t="s">
        <v>185</v>
      </c>
      <c r="J541" s="10"/>
      <c r="K541" s="41" t="s">
        <v>185</v>
      </c>
      <c r="L541" s="47" t="s">
        <v>185</v>
      </c>
    </row>
    <row r="542" spans="1:12">
      <c r="A542" t="s">
        <v>138</v>
      </c>
      <c r="B542" s="41" t="s">
        <v>185</v>
      </c>
      <c r="C542" s="47" t="s">
        <v>185</v>
      </c>
      <c r="D542" s="10"/>
      <c r="E542" s="41" t="s">
        <v>185</v>
      </c>
      <c r="F542" s="47" t="s">
        <v>185</v>
      </c>
      <c r="G542" s="10"/>
      <c r="H542" s="41" t="s">
        <v>185</v>
      </c>
      <c r="I542" s="47" t="s">
        <v>185</v>
      </c>
      <c r="J542" s="10"/>
      <c r="K542" s="41" t="s">
        <v>185</v>
      </c>
      <c r="L542" s="47" t="s">
        <v>185</v>
      </c>
    </row>
    <row r="543" spans="1:12">
      <c r="A543" t="s">
        <v>139</v>
      </c>
      <c r="B543" s="41" t="s">
        <v>185</v>
      </c>
      <c r="C543" s="47" t="s">
        <v>185</v>
      </c>
      <c r="D543" s="10"/>
      <c r="E543" s="41" t="s">
        <v>185</v>
      </c>
      <c r="F543" s="47" t="s">
        <v>185</v>
      </c>
      <c r="G543" s="10"/>
      <c r="H543" s="41" t="s">
        <v>185</v>
      </c>
      <c r="I543" s="47" t="s">
        <v>185</v>
      </c>
      <c r="J543" s="10"/>
      <c r="K543" s="41" t="s">
        <v>185</v>
      </c>
      <c r="L543" s="47" t="s">
        <v>185</v>
      </c>
    </row>
    <row r="544" spans="1:12">
      <c r="A544" t="s">
        <v>140</v>
      </c>
      <c r="B544" s="41" t="s">
        <v>185</v>
      </c>
      <c r="C544" s="47" t="s">
        <v>185</v>
      </c>
      <c r="D544" s="10"/>
      <c r="E544" s="41" t="s">
        <v>185</v>
      </c>
      <c r="F544" s="47" t="s">
        <v>185</v>
      </c>
      <c r="G544" s="10"/>
      <c r="H544" s="10">
        <v>21.2</v>
      </c>
      <c r="I544" s="3">
        <v>7532.1843149228498</v>
      </c>
      <c r="J544" s="10"/>
      <c r="K544" s="10">
        <v>15.1</v>
      </c>
      <c r="L544" s="3">
        <v>6239.3843589459802</v>
      </c>
    </row>
    <row r="545" spans="1:12">
      <c r="A545" t="s">
        <v>141</v>
      </c>
      <c r="B545" s="41" t="s">
        <v>185</v>
      </c>
      <c r="C545" s="47" t="s">
        <v>185</v>
      </c>
      <c r="D545" s="10"/>
      <c r="E545" s="41" t="s">
        <v>185</v>
      </c>
      <c r="F545" s="47" t="s">
        <v>185</v>
      </c>
      <c r="G545" s="10"/>
      <c r="H545" s="41" t="s">
        <v>185</v>
      </c>
      <c r="I545" s="47" t="s">
        <v>185</v>
      </c>
      <c r="J545" s="10"/>
      <c r="K545" s="41" t="s">
        <v>185</v>
      </c>
      <c r="L545" s="47" t="s">
        <v>185</v>
      </c>
    </row>
    <row r="546" spans="1:12">
      <c r="A546" t="s">
        <v>142</v>
      </c>
      <c r="B546" s="41" t="s">
        <v>185</v>
      </c>
      <c r="C546" s="47" t="s">
        <v>185</v>
      </c>
      <c r="D546" s="10"/>
      <c r="E546" s="41" t="s">
        <v>185</v>
      </c>
      <c r="F546" s="47" t="s">
        <v>185</v>
      </c>
      <c r="G546" s="10"/>
      <c r="H546" s="41" t="s">
        <v>185</v>
      </c>
      <c r="I546" s="47" t="s">
        <v>185</v>
      </c>
      <c r="J546" s="10"/>
      <c r="K546" s="41" t="s">
        <v>185</v>
      </c>
      <c r="L546" s="47" t="s">
        <v>185</v>
      </c>
    </row>
    <row r="547" spans="1:12">
      <c r="A547" t="s">
        <v>143</v>
      </c>
      <c r="B547" s="41" t="s">
        <v>185</v>
      </c>
      <c r="C547" s="47" t="s">
        <v>185</v>
      </c>
      <c r="D547" s="10"/>
      <c r="E547" s="41" t="s">
        <v>185</v>
      </c>
      <c r="F547" s="47" t="s">
        <v>185</v>
      </c>
      <c r="G547" s="10"/>
      <c r="H547" s="10">
        <v>0.4</v>
      </c>
      <c r="I547" s="3">
        <v>1517.8364016722601</v>
      </c>
      <c r="J547" s="10"/>
      <c r="K547" s="10">
        <v>0.4</v>
      </c>
      <c r="L547" s="3">
        <v>1627.1206225926701</v>
      </c>
    </row>
    <row r="548" spans="1:12">
      <c r="A548" t="s">
        <v>144</v>
      </c>
      <c r="B548" s="41" t="s">
        <v>185</v>
      </c>
      <c r="C548" s="47" t="s">
        <v>185</v>
      </c>
      <c r="D548" s="10"/>
      <c r="E548" s="41" t="s">
        <v>185</v>
      </c>
      <c r="F548" s="47" t="s">
        <v>185</v>
      </c>
      <c r="G548" s="10"/>
      <c r="H548" s="41" t="s">
        <v>185</v>
      </c>
      <c r="I548" s="47" t="s">
        <v>185</v>
      </c>
      <c r="J548" s="10"/>
      <c r="K548" s="41" t="s">
        <v>185</v>
      </c>
      <c r="L548" s="47" t="s">
        <v>185</v>
      </c>
    </row>
    <row r="549" spans="1:12">
      <c r="A549" t="s">
        <v>145</v>
      </c>
      <c r="B549" s="10">
        <v>2.7</v>
      </c>
      <c r="C549" s="3">
        <v>1320.8589788132699</v>
      </c>
      <c r="D549" s="10"/>
      <c r="E549" s="10">
        <v>2.7</v>
      </c>
      <c r="F549" s="3">
        <v>1751.4590059064001</v>
      </c>
      <c r="G549" s="10"/>
      <c r="H549" s="10">
        <v>68.599999999999994</v>
      </c>
      <c r="I549" s="3">
        <v>33091.329862042097</v>
      </c>
      <c r="J549" s="10"/>
      <c r="K549" s="10">
        <v>67.599999999999994</v>
      </c>
      <c r="L549" s="3">
        <v>43239.466321308799</v>
      </c>
    </row>
    <row r="550" spans="1:12">
      <c r="A550" t="s">
        <v>146</v>
      </c>
      <c r="B550" s="41" t="s">
        <v>185</v>
      </c>
      <c r="C550" s="47" t="s">
        <v>185</v>
      </c>
      <c r="D550" s="10"/>
      <c r="E550" s="41" t="s">
        <v>185</v>
      </c>
      <c r="F550" s="47" t="s">
        <v>185</v>
      </c>
      <c r="G550" s="10"/>
      <c r="H550" s="41" t="s">
        <v>185</v>
      </c>
      <c r="I550" s="47" t="s">
        <v>185</v>
      </c>
      <c r="J550" s="10"/>
      <c r="K550" s="41" t="s">
        <v>185</v>
      </c>
      <c r="L550" s="47" t="s">
        <v>185</v>
      </c>
    </row>
    <row r="551" spans="1:12">
      <c r="A551" t="s">
        <v>147</v>
      </c>
      <c r="B551" s="41" t="s">
        <v>185</v>
      </c>
      <c r="C551" s="47" t="s">
        <v>185</v>
      </c>
      <c r="D551" s="10"/>
      <c r="E551" s="41" t="s">
        <v>185</v>
      </c>
      <c r="F551" s="47" t="s">
        <v>185</v>
      </c>
      <c r="G551" s="10"/>
      <c r="H551" s="10">
        <v>0.1</v>
      </c>
      <c r="I551" s="3">
        <v>174.92621710824301</v>
      </c>
      <c r="J551" s="10"/>
      <c r="K551" s="10">
        <v>0.1</v>
      </c>
      <c r="L551" s="3">
        <v>185.596716351846</v>
      </c>
    </row>
    <row r="552" spans="1:12">
      <c r="A552" t="s">
        <v>148</v>
      </c>
      <c r="B552" s="41" t="s">
        <v>185</v>
      </c>
      <c r="C552" s="47" t="s">
        <v>185</v>
      </c>
      <c r="D552" s="10"/>
      <c r="E552" s="41" t="s">
        <v>185</v>
      </c>
      <c r="F552" s="47" t="s">
        <v>185</v>
      </c>
      <c r="G552" s="10"/>
      <c r="H552" s="41" t="s">
        <v>185</v>
      </c>
      <c r="I552" s="47" t="s">
        <v>185</v>
      </c>
      <c r="J552" s="10"/>
      <c r="K552" s="41" t="s">
        <v>185</v>
      </c>
      <c r="L552" s="47" t="s">
        <v>185</v>
      </c>
    </row>
    <row r="553" spans="1:12">
      <c r="A553"/>
      <c r="B553" s="41"/>
      <c r="C553" s="47"/>
      <c r="D553" s="10"/>
      <c r="E553" s="41"/>
      <c r="F553" s="47"/>
      <c r="G553" s="10"/>
      <c r="H553" s="41"/>
      <c r="I553" s="47"/>
      <c r="J553" s="10"/>
      <c r="K553" s="41"/>
      <c r="L553" s="47"/>
    </row>
    <row r="554" spans="1:12">
      <c r="A554" s="2" t="s">
        <v>174</v>
      </c>
      <c r="B554" s="10"/>
      <c r="C554" s="3"/>
      <c r="D554" s="10"/>
      <c r="E554" s="10"/>
      <c r="F554" s="3"/>
      <c r="G554" s="10"/>
      <c r="H554" s="10"/>
      <c r="I554" s="3"/>
      <c r="J554" s="10"/>
      <c r="K554" s="10"/>
      <c r="L554" s="3"/>
    </row>
    <row r="555" spans="1:12" ht="14.25">
      <c r="A555" s="8" t="s">
        <v>189</v>
      </c>
      <c r="B555" s="10">
        <v>610</v>
      </c>
      <c r="C555" s="3">
        <v>91799.1950107749</v>
      </c>
      <c r="D555" s="10"/>
      <c r="E555" s="10">
        <v>643</v>
      </c>
      <c r="F555" s="3">
        <v>114653.33</v>
      </c>
      <c r="G555" s="10"/>
      <c r="H555" s="10">
        <v>1665</v>
      </c>
      <c r="I555" s="3">
        <v>169625.64089571801</v>
      </c>
      <c r="J555" s="10"/>
      <c r="K555" s="10">
        <v>1892</v>
      </c>
      <c r="L555" s="3">
        <v>235875.64</v>
      </c>
    </row>
    <row r="556" spans="1:12">
      <c r="A556" t="s">
        <v>149</v>
      </c>
      <c r="B556" s="10">
        <v>3.4</v>
      </c>
      <c r="C556" s="3">
        <v>135.37483985035001</v>
      </c>
      <c r="D556" s="10"/>
      <c r="E556" s="10">
        <v>3.5</v>
      </c>
      <c r="F556" s="3">
        <v>146.742344784842</v>
      </c>
      <c r="G556" s="10"/>
      <c r="H556" s="10">
        <v>9.1999999999999993</v>
      </c>
      <c r="I556" s="3">
        <v>350.989892525735</v>
      </c>
      <c r="J556" s="10"/>
      <c r="K556" s="10">
        <v>10.4</v>
      </c>
      <c r="L556" s="3">
        <v>417.80005554650302</v>
      </c>
    </row>
    <row r="557" spans="1:12">
      <c r="A557" t="s">
        <v>150</v>
      </c>
      <c r="B557" s="10">
        <v>0.1</v>
      </c>
      <c r="C557" s="3">
        <v>70.060283955343394</v>
      </c>
      <c r="D557" s="10"/>
      <c r="E557" s="10">
        <v>0.1</v>
      </c>
      <c r="F557" s="3">
        <v>72.652514461691098</v>
      </c>
      <c r="G557" s="10"/>
      <c r="H557" s="10">
        <v>0.2</v>
      </c>
      <c r="I557" s="3">
        <v>141.568793914596</v>
      </c>
      <c r="J557" s="10"/>
      <c r="K557" s="10">
        <v>0.2</v>
      </c>
      <c r="L557" s="3">
        <v>146.806839289436</v>
      </c>
    </row>
    <row r="558" spans="1:12">
      <c r="A558" t="s">
        <v>151</v>
      </c>
      <c r="B558" s="41" t="s">
        <v>185</v>
      </c>
      <c r="C558" s="47" t="s">
        <v>185</v>
      </c>
      <c r="D558" s="10"/>
      <c r="E558" s="41" t="s">
        <v>185</v>
      </c>
      <c r="F558" s="47" t="s">
        <v>185</v>
      </c>
      <c r="G558" s="10"/>
      <c r="H558" s="10">
        <v>0.7</v>
      </c>
      <c r="I558" s="3">
        <v>2720.37</v>
      </c>
      <c r="J558" s="10"/>
      <c r="K558" s="10">
        <v>0.7</v>
      </c>
      <c r="L558" s="3">
        <v>2919.42</v>
      </c>
    </row>
    <row r="559" spans="1:12">
      <c r="A559" t="s">
        <v>152</v>
      </c>
      <c r="B559" s="41" t="s">
        <v>185</v>
      </c>
      <c r="C559" s="47" t="s">
        <v>185</v>
      </c>
      <c r="D559" s="10"/>
      <c r="E559" s="41" t="s">
        <v>185</v>
      </c>
      <c r="F559" s="47" t="s">
        <v>185</v>
      </c>
      <c r="G559" s="10"/>
      <c r="H559" s="10">
        <v>1.1000000000000001</v>
      </c>
      <c r="I559" s="3">
        <v>33.760627640099102</v>
      </c>
      <c r="J559" s="10"/>
      <c r="K559" s="10">
        <v>1.1000000000000001</v>
      </c>
      <c r="L559" s="3">
        <v>34.942249607502603</v>
      </c>
    </row>
    <row r="560" spans="1:12">
      <c r="A560"/>
      <c r="B560" s="41"/>
      <c r="C560" s="47"/>
      <c r="D560" s="10"/>
      <c r="E560" s="41"/>
      <c r="F560" s="47"/>
      <c r="G560" s="10"/>
      <c r="H560" s="10"/>
      <c r="I560" s="3"/>
      <c r="J560" s="10"/>
      <c r="K560" s="10"/>
      <c r="L560" s="3"/>
    </row>
    <row r="561" spans="1:12">
      <c r="A561" s="2" t="s">
        <v>175</v>
      </c>
      <c r="B561" s="10"/>
      <c r="C561" s="3"/>
      <c r="D561" s="10"/>
      <c r="E561" s="10"/>
      <c r="F561" s="3"/>
      <c r="G561" s="10"/>
      <c r="H561" s="10"/>
      <c r="I561" s="3"/>
      <c r="J561" s="10"/>
      <c r="K561" s="10"/>
      <c r="L561" s="3"/>
    </row>
    <row r="562" spans="1:12">
      <c r="A562" t="s">
        <v>153</v>
      </c>
      <c r="B562" s="10">
        <v>0.8</v>
      </c>
      <c r="C562" s="3">
        <v>83.506268575337501</v>
      </c>
      <c r="D562" s="10"/>
      <c r="E562" s="10">
        <v>0.8</v>
      </c>
      <c r="F562" s="3">
        <v>85.760937826871597</v>
      </c>
      <c r="G562" s="10"/>
      <c r="H562" s="41" t="s">
        <v>185</v>
      </c>
      <c r="I562" s="47" t="s">
        <v>185</v>
      </c>
      <c r="J562" s="10"/>
      <c r="K562" s="41" t="s">
        <v>185</v>
      </c>
      <c r="L562" s="47" t="s">
        <v>185</v>
      </c>
    </row>
    <row r="563" spans="1:12">
      <c r="A563" t="s">
        <v>154</v>
      </c>
      <c r="B563" s="40" t="s">
        <v>185</v>
      </c>
      <c r="C563" s="3">
        <v>45209.39</v>
      </c>
      <c r="D563" s="10"/>
      <c r="E563" s="40" t="s">
        <v>185</v>
      </c>
      <c r="F563" s="3">
        <v>44514.79</v>
      </c>
      <c r="G563" s="10"/>
      <c r="H563" s="40" t="s">
        <v>185</v>
      </c>
      <c r="I563" s="3">
        <v>66388.570000000007</v>
      </c>
      <c r="J563" s="10"/>
      <c r="K563" s="40" t="s">
        <v>185</v>
      </c>
      <c r="L563" s="3">
        <v>63851.33</v>
      </c>
    </row>
    <row r="564" spans="1:12">
      <c r="A564"/>
      <c r="B564" s="40"/>
      <c r="C564" s="3"/>
      <c r="D564" s="10"/>
      <c r="E564" s="40"/>
      <c r="F564" s="3"/>
      <c r="G564" s="10"/>
      <c r="H564" s="40"/>
      <c r="I564" s="3"/>
      <c r="J564" s="10"/>
      <c r="K564" s="40"/>
      <c r="L564" s="3"/>
    </row>
    <row r="565" spans="1:12" ht="14.25">
      <c r="A565" s="315" t="s">
        <v>190</v>
      </c>
      <c r="B565" s="315"/>
      <c r="C565" s="315"/>
      <c r="D565" s="315"/>
      <c r="E565" s="315"/>
      <c r="F565" s="315"/>
      <c r="G565" s="315"/>
      <c r="H565" s="315"/>
      <c r="I565" s="315"/>
      <c r="J565" s="315"/>
      <c r="K565" s="315"/>
      <c r="L565" s="315"/>
    </row>
    <row r="566" spans="1:12">
      <c r="A566" t="s">
        <v>155</v>
      </c>
      <c r="B566" s="10">
        <v>21.8</v>
      </c>
      <c r="C566" s="3">
        <v>56898.141930880403</v>
      </c>
      <c r="D566" s="10"/>
      <c r="E566" s="10">
        <v>21</v>
      </c>
      <c r="F566" s="3">
        <v>54042.794808293998</v>
      </c>
      <c r="G566" s="10"/>
      <c r="H566" s="10">
        <v>136.69999999999999</v>
      </c>
      <c r="I566" s="3">
        <v>342674.09764543403</v>
      </c>
      <c r="J566" s="10"/>
      <c r="K566" s="10">
        <v>130.9</v>
      </c>
      <c r="L566" s="3">
        <v>323541.00095422298</v>
      </c>
    </row>
    <row r="567" spans="1:12">
      <c r="A567" t="s">
        <v>156</v>
      </c>
      <c r="B567" s="10">
        <v>0.4</v>
      </c>
      <c r="C567" s="3">
        <v>819.42858238817098</v>
      </c>
      <c r="D567" s="10"/>
      <c r="E567" s="10">
        <v>0.4</v>
      </c>
      <c r="F567" s="3">
        <v>861.21944008996695</v>
      </c>
      <c r="G567" s="10"/>
      <c r="H567" s="10">
        <v>3.5</v>
      </c>
      <c r="I567" s="3">
        <v>7807.6441371503597</v>
      </c>
      <c r="J567" s="10"/>
      <c r="K567" s="10">
        <v>3.6</v>
      </c>
      <c r="L567" s="3">
        <v>8440.2863878063108</v>
      </c>
    </row>
    <row r="568" spans="1:12">
      <c r="A568" t="s">
        <v>157</v>
      </c>
      <c r="B568" s="10">
        <v>54.1</v>
      </c>
      <c r="C568" s="3">
        <v>79841.578888072705</v>
      </c>
      <c r="D568" s="10"/>
      <c r="E568" s="10">
        <v>54.6</v>
      </c>
      <c r="F568" s="3">
        <v>81627.019593041099</v>
      </c>
      <c r="G568" s="10"/>
      <c r="H568" s="10">
        <v>362.8</v>
      </c>
      <c r="I568" s="3">
        <v>519299.30185914802</v>
      </c>
      <c r="J568" s="10"/>
      <c r="K568" s="10">
        <v>372.3</v>
      </c>
      <c r="L568" s="3">
        <v>539824.93597913103</v>
      </c>
    </row>
    <row r="569" spans="1:12">
      <c r="A569" t="s">
        <v>158</v>
      </c>
      <c r="B569" s="10">
        <v>0.1</v>
      </c>
      <c r="C569" s="3">
        <v>304.40973282805902</v>
      </c>
      <c r="D569" s="10"/>
      <c r="E569" s="10">
        <v>0.1</v>
      </c>
      <c r="F569" s="3">
        <v>302.58327443109101</v>
      </c>
      <c r="G569" s="10"/>
      <c r="H569" s="10">
        <v>0.6</v>
      </c>
      <c r="I569" s="3">
        <v>1719.81623559851</v>
      </c>
      <c r="J569" s="10"/>
      <c r="K569" s="10">
        <v>0.6</v>
      </c>
      <c r="L569" s="3">
        <v>1709.49733818492</v>
      </c>
    </row>
    <row r="570" spans="1:12">
      <c r="A570" t="s">
        <v>159</v>
      </c>
      <c r="B570" s="10">
        <v>35.200000000000003</v>
      </c>
      <c r="C570" s="3">
        <v>56946.052782999497</v>
      </c>
      <c r="D570" s="10"/>
      <c r="E570" s="10">
        <v>34.9</v>
      </c>
      <c r="F570" s="3">
        <v>59848.360132223999</v>
      </c>
      <c r="G570" s="10"/>
      <c r="H570" s="10">
        <v>361.8</v>
      </c>
      <c r="I570" s="3">
        <v>587102.53485792002</v>
      </c>
      <c r="J570" s="10"/>
      <c r="K570" s="10">
        <v>360.1</v>
      </c>
      <c r="L570" s="3">
        <v>619404.53336229199</v>
      </c>
    </row>
    <row r="571" spans="1:12">
      <c r="A571" t="s">
        <v>160</v>
      </c>
      <c r="B571" s="10">
        <v>13.8</v>
      </c>
      <c r="C571" s="3">
        <v>30769.0785237163</v>
      </c>
      <c r="D571" s="10"/>
      <c r="E571" s="10">
        <v>13.4</v>
      </c>
      <c r="F571" s="3">
        <v>31460.713897488498</v>
      </c>
      <c r="G571" s="10"/>
      <c r="H571" s="10">
        <v>39.299999999999997</v>
      </c>
      <c r="I571" s="3">
        <v>83789.517227051998</v>
      </c>
      <c r="J571" s="10"/>
      <c r="K571" s="10">
        <v>38.1</v>
      </c>
      <c r="L571" s="3">
        <v>85536.304796113705</v>
      </c>
    </row>
    <row r="572" spans="1:12">
      <c r="A572" t="s">
        <v>161</v>
      </c>
      <c r="B572" s="10">
        <v>3209</v>
      </c>
      <c r="C572" s="3">
        <v>142077.243080738</v>
      </c>
      <c r="D572" s="10"/>
      <c r="E572" s="10">
        <v>3174</v>
      </c>
      <c r="F572" s="3">
        <v>145165.04335712799</v>
      </c>
      <c r="G572" s="10"/>
      <c r="H572" s="10">
        <v>18370</v>
      </c>
      <c r="I572" s="3">
        <v>780442.35521126399</v>
      </c>
      <c r="J572" s="10"/>
      <c r="K572" s="10">
        <v>18169</v>
      </c>
      <c r="L572" s="3">
        <v>797375.74511943106</v>
      </c>
    </row>
    <row r="573" spans="1:12">
      <c r="A573" t="s">
        <v>162</v>
      </c>
      <c r="B573" s="10">
        <v>2</v>
      </c>
      <c r="C573" s="3">
        <v>165.24839177194599</v>
      </c>
      <c r="D573" s="10"/>
      <c r="E573" s="10">
        <v>2</v>
      </c>
      <c r="F573" s="3">
        <v>177.31152437129799</v>
      </c>
      <c r="G573" s="10"/>
      <c r="H573" s="10">
        <v>41</v>
      </c>
      <c r="I573" s="3">
        <v>3504.63285</v>
      </c>
      <c r="J573" s="10"/>
      <c r="K573" s="10">
        <v>40</v>
      </c>
      <c r="L573" s="3">
        <v>3668.752242</v>
      </c>
    </row>
    <row r="574" spans="1:12">
      <c r="A574" t="s">
        <v>163</v>
      </c>
      <c r="B574" s="10">
        <v>179</v>
      </c>
      <c r="C574" s="3">
        <v>17620.606354789001</v>
      </c>
      <c r="D574" s="10"/>
      <c r="E574" s="10">
        <v>182</v>
      </c>
      <c r="F574" s="3">
        <v>17432.193837676899</v>
      </c>
      <c r="G574" s="10"/>
      <c r="H574" s="10">
        <v>2543</v>
      </c>
      <c r="I574" s="3">
        <v>316961.52795863699</v>
      </c>
      <c r="J574" s="10"/>
      <c r="K574" s="10">
        <v>2585</v>
      </c>
      <c r="L574" s="3">
        <v>313497.13721164101</v>
      </c>
    </row>
    <row r="575" spans="1:12">
      <c r="A575" t="s">
        <v>164</v>
      </c>
      <c r="B575" s="10">
        <v>0.3</v>
      </c>
      <c r="C575" s="3">
        <v>1082.2830043830099</v>
      </c>
      <c r="D575" s="10"/>
      <c r="E575" s="10">
        <v>0.3</v>
      </c>
      <c r="F575" s="3">
        <v>1174.27705975556</v>
      </c>
      <c r="G575" s="10"/>
      <c r="H575" s="10">
        <v>1.2</v>
      </c>
      <c r="I575" s="3">
        <v>3928.1055998635102</v>
      </c>
      <c r="J575" s="10"/>
      <c r="K575" s="10">
        <v>1.1000000000000001</v>
      </c>
      <c r="L575" s="3">
        <v>3906.8283611975799</v>
      </c>
    </row>
    <row r="576" spans="1:12">
      <c r="A576" t="s">
        <v>165</v>
      </c>
      <c r="B576" s="40" t="s">
        <v>185</v>
      </c>
      <c r="C576" s="3">
        <v>30.095361202426201</v>
      </c>
      <c r="D576" s="10"/>
      <c r="E576" s="40" t="s">
        <v>185</v>
      </c>
      <c r="F576" s="3">
        <v>32.803943710644603</v>
      </c>
      <c r="G576" s="10"/>
      <c r="H576" s="40" t="s">
        <v>185</v>
      </c>
      <c r="I576" s="3">
        <v>72.641862210820804</v>
      </c>
      <c r="J576" s="10"/>
      <c r="K576" s="40" t="s">
        <v>185</v>
      </c>
      <c r="L576" s="3">
        <v>79.179629809794704</v>
      </c>
    </row>
    <row r="577" spans="1:12">
      <c r="A577" t="s">
        <v>166</v>
      </c>
      <c r="B577" s="40" t="s">
        <v>185</v>
      </c>
      <c r="C577" s="3">
        <v>12.341782744358801</v>
      </c>
      <c r="D577" s="10"/>
      <c r="E577" s="40" t="s">
        <v>185</v>
      </c>
      <c r="F577" s="3">
        <v>13.390834277629301</v>
      </c>
      <c r="G577" s="10"/>
      <c r="H577" s="40" t="s">
        <v>185</v>
      </c>
      <c r="I577" s="47" t="s">
        <v>185</v>
      </c>
      <c r="J577" s="10"/>
      <c r="K577" s="40" t="s">
        <v>185</v>
      </c>
      <c r="L577" s="47" t="s">
        <v>185</v>
      </c>
    </row>
    <row r="578" spans="1:12">
      <c r="A578" t="s">
        <v>167</v>
      </c>
      <c r="B578" s="41" t="s">
        <v>185</v>
      </c>
      <c r="C578" s="47" t="s">
        <v>185</v>
      </c>
      <c r="D578" s="10"/>
      <c r="E578" s="41" t="s">
        <v>185</v>
      </c>
      <c r="F578" s="47" t="s">
        <v>185</v>
      </c>
      <c r="G578" s="10"/>
      <c r="H578" s="10">
        <v>0.1</v>
      </c>
      <c r="I578" s="3">
        <v>125.329572115069</v>
      </c>
      <c r="J578" s="10"/>
      <c r="K578" s="10">
        <v>0.1</v>
      </c>
      <c r="L578" s="3">
        <v>126.58286783621899</v>
      </c>
    </row>
    <row r="579" spans="1:12">
      <c r="A579" s="1"/>
      <c r="B579" s="1"/>
      <c r="C579" s="45"/>
      <c r="D579" s="1"/>
      <c r="E579" s="1"/>
      <c r="F579" s="45"/>
      <c r="G579" s="1"/>
      <c r="H579" s="1"/>
      <c r="I579" s="45"/>
      <c r="J579" s="1"/>
      <c r="K579" s="1"/>
      <c r="L579" s="45"/>
    </row>
    <row r="581" spans="1:12">
      <c r="A581" s="312" t="s">
        <v>191</v>
      </c>
      <c r="B581" s="312"/>
      <c r="C581" s="312"/>
      <c r="D581" s="312"/>
      <c r="E581" s="312"/>
      <c r="F581" s="312"/>
      <c r="G581" s="312"/>
      <c r="H581" s="312"/>
      <c r="I581" s="312"/>
      <c r="J581" s="312"/>
      <c r="K581" s="312"/>
      <c r="L581" s="312"/>
    </row>
    <row r="582" spans="1:12">
      <c r="A582" s="316" t="s">
        <v>192</v>
      </c>
      <c r="B582" s="316"/>
      <c r="C582" s="316"/>
      <c r="D582" s="316"/>
      <c r="E582" s="316"/>
      <c r="F582" s="316"/>
      <c r="G582" s="316"/>
      <c r="H582" s="316"/>
      <c r="I582" s="316"/>
      <c r="J582" s="316"/>
      <c r="K582" s="316"/>
      <c r="L582" s="316"/>
    </row>
    <row r="583" spans="1:12" ht="15">
      <c r="A583" s="314" t="s">
        <v>193</v>
      </c>
      <c r="B583" s="314"/>
      <c r="C583" s="314"/>
      <c r="D583" s="314"/>
      <c r="E583" s="314"/>
      <c r="F583" s="314"/>
      <c r="G583" s="314"/>
      <c r="H583" s="314"/>
      <c r="I583" s="314"/>
      <c r="J583" s="314"/>
      <c r="K583" s="314"/>
      <c r="L583" s="314"/>
    </row>
    <row r="584" spans="1:12" ht="15">
      <c r="A584" s="314" t="s">
        <v>194</v>
      </c>
      <c r="B584" s="314"/>
      <c r="C584" s="314"/>
      <c r="D584" s="314"/>
      <c r="E584" s="314"/>
      <c r="F584" s="314"/>
      <c r="G584" s="314"/>
      <c r="H584" s="314"/>
      <c r="I584" s="314"/>
      <c r="J584" s="314"/>
      <c r="K584" s="314"/>
      <c r="L584" s="314"/>
    </row>
    <row r="585" spans="1:12" ht="15">
      <c r="A585" s="314" t="s">
        <v>195</v>
      </c>
      <c r="B585" s="314"/>
      <c r="C585" s="314"/>
      <c r="D585" s="314"/>
      <c r="E585" s="314"/>
      <c r="F585" s="314"/>
      <c r="G585" s="314"/>
      <c r="H585" s="314"/>
      <c r="I585" s="314"/>
      <c r="J585" s="314"/>
      <c r="K585" s="314"/>
      <c r="L585" s="314"/>
    </row>
    <row r="588" spans="1:12" ht="15">
      <c r="A588" s="15" t="s">
        <v>188</v>
      </c>
      <c r="B588" s="4"/>
      <c r="C588" s="44"/>
      <c r="D588" s="4"/>
      <c r="E588" s="4"/>
      <c r="F588" s="44"/>
      <c r="G588" s="4"/>
      <c r="H588" s="4"/>
      <c r="I588" s="44"/>
      <c r="J588" s="4"/>
      <c r="K588" s="4"/>
      <c r="L588" s="44"/>
    </row>
    <row r="589" spans="1:12">
      <c r="A589" s="15"/>
      <c r="B589" s="4"/>
      <c r="C589" s="44"/>
      <c r="D589" s="4"/>
      <c r="E589" s="4"/>
      <c r="F589" s="44"/>
      <c r="G589" s="4"/>
      <c r="H589" s="4"/>
      <c r="I589" s="44"/>
      <c r="J589" s="4"/>
      <c r="K589" s="4"/>
      <c r="L589" s="44"/>
    </row>
    <row r="590" spans="1:12">
      <c r="A590" s="16"/>
      <c r="B590" s="1"/>
      <c r="C590" s="45"/>
      <c r="D590" s="1"/>
      <c r="E590" s="1"/>
      <c r="F590" s="45"/>
      <c r="G590" s="1"/>
      <c r="H590" s="1"/>
      <c r="I590" s="45"/>
      <c r="J590" s="1"/>
      <c r="K590" s="1"/>
      <c r="L590" s="48" t="s">
        <v>187</v>
      </c>
    </row>
    <row r="591" spans="1:12">
      <c r="A591" s="4"/>
      <c r="B591" s="317" t="s">
        <v>37</v>
      </c>
      <c r="C591" s="317"/>
      <c r="D591" s="317"/>
      <c r="E591" s="317"/>
      <c r="F591" s="317"/>
      <c r="G591" s="4"/>
      <c r="H591" s="317" t="s">
        <v>38</v>
      </c>
      <c r="I591" s="317"/>
      <c r="J591" s="317"/>
      <c r="K591" s="317"/>
      <c r="L591" s="317"/>
    </row>
    <row r="592" spans="1:12">
      <c r="A592" s="4"/>
      <c r="B592" s="318">
        <v>2012</v>
      </c>
      <c r="C592" s="318"/>
      <c r="D592" s="18"/>
      <c r="E592" s="318">
        <v>2013</v>
      </c>
      <c r="F592" s="318"/>
      <c r="G592" s="18"/>
      <c r="H592" s="318">
        <v>2012</v>
      </c>
      <c r="I592" s="318"/>
      <c r="J592" s="18"/>
      <c r="K592" s="318">
        <v>2013</v>
      </c>
      <c r="L592" s="318"/>
    </row>
    <row r="593" spans="1:12">
      <c r="A593" s="13"/>
      <c r="B593" s="19" t="s">
        <v>49</v>
      </c>
      <c r="C593" s="46" t="s">
        <v>26</v>
      </c>
      <c r="D593" s="19"/>
      <c r="E593" s="19" t="s">
        <v>49</v>
      </c>
      <c r="F593" s="46" t="s">
        <v>26</v>
      </c>
      <c r="G593" s="19"/>
      <c r="H593" s="19" t="s">
        <v>49</v>
      </c>
      <c r="I593" s="46" t="s">
        <v>26</v>
      </c>
      <c r="J593" s="19"/>
      <c r="K593" s="19" t="s">
        <v>49</v>
      </c>
      <c r="L593" s="46" t="s">
        <v>26</v>
      </c>
    </row>
    <row r="595" spans="1:12">
      <c r="A595" s="315" t="s">
        <v>168</v>
      </c>
      <c r="B595" s="315"/>
      <c r="C595" s="315"/>
      <c r="D595" s="315"/>
      <c r="E595" s="315"/>
      <c r="F595" s="315"/>
      <c r="G595" s="315"/>
      <c r="H595" s="315"/>
      <c r="I595" s="315"/>
      <c r="J595" s="315"/>
      <c r="K595" s="315"/>
      <c r="L595" s="315"/>
    </row>
    <row r="596" spans="1:12">
      <c r="A596" s="2" t="s">
        <v>169</v>
      </c>
      <c r="B596" s="12"/>
      <c r="C596" s="3"/>
      <c r="D596" s="12"/>
      <c r="E596" s="12"/>
      <c r="F596" s="3"/>
      <c r="G596" s="12"/>
      <c r="H596" s="12"/>
      <c r="I596" s="3"/>
      <c r="J596" s="12"/>
      <c r="K596" s="12"/>
      <c r="L596" s="3"/>
    </row>
    <row r="597" spans="1:12">
      <c r="A597" t="s">
        <v>56</v>
      </c>
      <c r="B597" s="10">
        <v>77.8</v>
      </c>
      <c r="C597" s="3">
        <v>19020.5122963473</v>
      </c>
      <c r="D597" s="10"/>
      <c r="E597" s="10">
        <v>50.4</v>
      </c>
      <c r="F597" s="3">
        <v>11718.004660267899</v>
      </c>
      <c r="G597" s="10"/>
      <c r="H597" s="10">
        <v>411.7</v>
      </c>
      <c r="I597" s="3">
        <v>99751.125793042505</v>
      </c>
      <c r="J597" s="10"/>
      <c r="K597" s="10">
        <v>376.6</v>
      </c>
      <c r="L597" s="3">
        <v>86775.629217756796</v>
      </c>
    </row>
    <row r="598" spans="1:12">
      <c r="A598" t="s">
        <v>57</v>
      </c>
      <c r="B598" s="10">
        <v>292.2</v>
      </c>
      <c r="C598" s="3">
        <v>100114.382013209</v>
      </c>
      <c r="D598" s="10"/>
      <c r="E598" s="10">
        <v>191.5</v>
      </c>
      <c r="F598" s="3">
        <v>67672.491259456699</v>
      </c>
      <c r="G598" s="10"/>
      <c r="H598" s="10">
        <v>105.5</v>
      </c>
      <c r="I598" s="3">
        <v>35290.521910041098</v>
      </c>
      <c r="J598" s="10"/>
      <c r="K598" s="10">
        <v>97.6</v>
      </c>
      <c r="L598" s="3">
        <v>33673.058611245498</v>
      </c>
    </row>
    <row r="599" spans="1:12">
      <c r="A599" t="s">
        <v>58</v>
      </c>
      <c r="B599" s="10">
        <v>0.5</v>
      </c>
      <c r="C599" s="3">
        <v>87.561535895546598</v>
      </c>
      <c r="D599" s="10"/>
      <c r="E599" s="10">
        <v>0.5</v>
      </c>
      <c r="F599" s="3">
        <v>73.201444008676901</v>
      </c>
      <c r="G599" s="10"/>
      <c r="H599" s="10">
        <v>0.1</v>
      </c>
      <c r="I599" s="3">
        <v>16.455399107426</v>
      </c>
      <c r="J599" s="10"/>
      <c r="K599" s="41" t="s">
        <v>185</v>
      </c>
      <c r="L599" s="47" t="s">
        <v>185</v>
      </c>
    </row>
    <row r="600" spans="1:12">
      <c r="A600" t="s">
        <v>59</v>
      </c>
      <c r="B600" s="10">
        <v>47.9</v>
      </c>
      <c r="C600" s="3">
        <v>9852.4181159659292</v>
      </c>
      <c r="D600" s="10"/>
      <c r="E600" s="10">
        <v>43.9</v>
      </c>
      <c r="F600" s="3">
        <v>8623.3340981798301</v>
      </c>
      <c r="G600" s="10"/>
      <c r="H600" s="10">
        <v>97.5</v>
      </c>
      <c r="I600" s="3">
        <v>20813.444410489399</v>
      </c>
      <c r="J600" s="10"/>
      <c r="K600" s="10">
        <v>89.5</v>
      </c>
      <c r="L600" s="3">
        <v>18245.9192551339</v>
      </c>
    </row>
    <row r="601" spans="1:12">
      <c r="A601" t="s">
        <v>60</v>
      </c>
      <c r="B601" s="10">
        <v>36.299999999999997</v>
      </c>
      <c r="C601" s="3">
        <v>7560.4015957351603</v>
      </c>
      <c r="D601" s="10"/>
      <c r="E601" s="10">
        <v>40.299999999999997</v>
      </c>
      <c r="F601" s="3">
        <v>7016.9690931568603</v>
      </c>
      <c r="G601" s="10"/>
      <c r="H601" s="10">
        <v>15.2</v>
      </c>
      <c r="I601" s="3">
        <v>3088.6096905252798</v>
      </c>
      <c r="J601" s="10"/>
      <c r="K601" s="10">
        <v>14.2</v>
      </c>
      <c r="L601" s="3">
        <v>2412.2041683002499</v>
      </c>
    </row>
    <row r="602" spans="1:12">
      <c r="A602" t="s">
        <v>61</v>
      </c>
      <c r="B602" s="10">
        <v>2.6</v>
      </c>
      <c r="C602" s="3">
        <v>537.95684210213199</v>
      </c>
      <c r="D602" s="10"/>
      <c r="E602" s="10">
        <v>2.4</v>
      </c>
      <c r="F602" s="3">
        <v>473.38546853165701</v>
      </c>
      <c r="G602" s="10"/>
      <c r="H602" s="41" t="s">
        <v>185</v>
      </c>
      <c r="I602" s="47" t="s">
        <v>185</v>
      </c>
      <c r="J602" s="10"/>
      <c r="K602" s="41" t="s">
        <v>185</v>
      </c>
      <c r="L602" s="47" t="s">
        <v>185</v>
      </c>
    </row>
    <row r="603" spans="1:12">
      <c r="A603" t="s">
        <v>62</v>
      </c>
      <c r="B603" s="41" t="s">
        <v>185</v>
      </c>
      <c r="C603" s="47" t="s">
        <v>185</v>
      </c>
      <c r="D603" s="10"/>
      <c r="E603" s="41" t="s">
        <v>185</v>
      </c>
      <c r="F603" s="47" t="s">
        <v>185</v>
      </c>
      <c r="G603" s="10"/>
      <c r="H603" s="41" t="s">
        <v>185</v>
      </c>
      <c r="I603" s="47" t="s">
        <v>185</v>
      </c>
      <c r="J603" s="10"/>
      <c r="K603" s="41" t="s">
        <v>185</v>
      </c>
      <c r="L603" s="47" t="s">
        <v>185</v>
      </c>
    </row>
    <row r="604" spans="1:12">
      <c r="A604" t="s">
        <v>63</v>
      </c>
      <c r="B604" s="10">
        <v>116.4</v>
      </c>
      <c r="C604" s="3">
        <v>27946.023206158799</v>
      </c>
      <c r="D604" s="10"/>
      <c r="E604" s="10">
        <v>142.1</v>
      </c>
      <c r="F604" s="3">
        <v>32410.424421953699</v>
      </c>
      <c r="G604" s="10"/>
      <c r="H604" s="10">
        <v>99.4</v>
      </c>
      <c r="I604" s="3">
        <v>22209.6828650387</v>
      </c>
      <c r="J604" s="10"/>
      <c r="K604" s="10">
        <v>128.6</v>
      </c>
      <c r="L604" s="3">
        <v>27297.353678287502</v>
      </c>
    </row>
    <row r="605" spans="1:12">
      <c r="A605" t="s">
        <v>64</v>
      </c>
      <c r="B605" s="10">
        <v>21.9</v>
      </c>
      <c r="C605" s="3">
        <v>9942.7247547214793</v>
      </c>
      <c r="D605" s="10"/>
      <c r="E605" s="10">
        <v>24.7</v>
      </c>
      <c r="F605" s="3">
        <v>11483.075282019199</v>
      </c>
      <c r="G605" s="10"/>
      <c r="H605" s="10">
        <v>3.8</v>
      </c>
      <c r="I605" s="3">
        <v>1726.26485250877</v>
      </c>
      <c r="J605" s="10"/>
      <c r="K605" s="10">
        <v>4</v>
      </c>
      <c r="L605" s="3">
        <v>1860.73179891472</v>
      </c>
    </row>
    <row r="606" spans="1:12">
      <c r="A606" t="s">
        <v>65</v>
      </c>
      <c r="B606" s="10">
        <v>333.5</v>
      </c>
      <c r="C606" s="3">
        <v>10759.204296248599</v>
      </c>
      <c r="D606" s="10"/>
      <c r="E606" s="10">
        <v>236.95</v>
      </c>
      <c r="F606" s="3">
        <v>7392.0943744594997</v>
      </c>
      <c r="G606" s="10"/>
      <c r="H606" s="10">
        <v>457.2</v>
      </c>
      <c r="I606" s="3">
        <v>14394.7628628524</v>
      </c>
      <c r="J606" s="10"/>
      <c r="K606" s="10">
        <v>419.3</v>
      </c>
      <c r="L606" s="3">
        <v>12765.846837569999</v>
      </c>
    </row>
    <row r="607" spans="1:12">
      <c r="A607"/>
      <c r="B607" s="10"/>
      <c r="C607" s="3"/>
      <c r="D607" s="10"/>
      <c r="E607" s="10"/>
      <c r="F607" s="3"/>
      <c r="G607" s="10"/>
      <c r="H607" s="10"/>
      <c r="I607" s="3"/>
      <c r="J607" s="10"/>
      <c r="K607" s="10"/>
      <c r="L607" s="3"/>
    </row>
    <row r="608" spans="1:12">
      <c r="A608" s="2" t="s">
        <v>170</v>
      </c>
      <c r="B608" s="10"/>
      <c r="C608" s="3"/>
      <c r="D608" s="10"/>
      <c r="E608" s="10"/>
      <c r="F608" s="3"/>
      <c r="G608" s="10"/>
      <c r="H608" s="10"/>
      <c r="I608" s="3"/>
      <c r="J608" s="10"/>
      <c r="K608" s="10"/>
      <c r="L608" s="3"/>
    </row>
    <row r="609" spans="1:12">
      <c r="A609" t="s">
        <v>66</v>
      </c>
      <c r="B609" s="10">
        <v>14.5</v>
      </c>
      <c r="C609" s="3">
        <v>7895.5276348033403</v>
      </c>
      <c r="D609" s="10"/>
      <c r="E609" s="10">
        <v>14.7</v>
      </c>
      <c r="F609" s="3">
        <v>7804.3206776426796</v>
      </c>
      <c r="G609" s="10"/>
      <c r="H609" s="10">
        <v>2.2000000000000002</v>
      </c>
      <c r="I609" s="3">
        <v>1186.58525795692</v>
      </c>
      <c r="J609" s="10"/>
      <c r="K609" s="10">
        <v>2.7</v>
      </c>
      <c r="L609" s="3">
        <v>1419.8571325325399</v>
      </c>
    </row>
    <row r="610" spans="1:12">
      <c r="A610" t="s">
        <v>67</v>
      </c>
      <c r="B610" s="10">
        <v>0.6</v>
      </c>
      <c r="C610" s="3">
        <v>1101.12404317912</v>
      </c>
      <c r="D610" s="10"/>
      <c r="E610" s="10">
        <v>0.6</v>
      </c>
      <c r="F610" s="3">
        <v>1080.20268635872</v>
      </c>
      <c r="G610" s="10"/>
      <c r="H610" s="41" t="s">
        <v>185</v>
      </c>
      <c r="I610" s="47" t="s">
        <v>185</v>
      </c>
      <c r="J610" s="10"/>
      <c r="K610" s="41" t="s">
        <v>185</v>
      </c>
      <c r="L610" s="47" t="s">
        <v>185</v>
      </c>
    </row>
    <row r="611" spans="1:12">
      <c r="A611" t="s">
        <v>68</v>
      </c>
      <c r="B611" s="10">
        <v>2.4</v>
      </c>
      <c r="C611" s="3">
        <v>1890.68193610243</v>
      </c>
      <c r="D611" s="10"/>
      <c r="E611" s="10">
        <v>2.2000000000000002</v>
      </c>
      <c r="F611" s="3">
        <v>1691.5301054996401</v>
      </c>
      <c r="G611" s="10"/>
      <c r="H611" s="10">
        <v>0.1</v>
      </c>
      <c r="I611" s="3">
        <v>78.609925651961603</v>
      </c>
      <c r="J611" s="10"/>
      <c r="K611" s="41" t="s">
        <v>185</v>
      </c>
      <c r="L611" s="47" t="s">
        <v>185</v>
      </c>
    </row>
    <row r="612" spans="1:12">
      <c r="A612" t="s">
        <v>69</v>
      </c>
      <c r="B612" s="10">
        <v>1.5</v>
      </c>
      <c r="C612" s="3">
        <v>1387.0545847677799</v>
      </c>
      <c r="D612" s="10"/>
      <c r="E612" s="10">
        <v>1.5</v>
      </c>
      <c r="F612" s="3">
        <v>1380.1193118439401</v>
      </c>
      <c r="G612" s="10"/>
      <c r="H612" s="10">
        <v>0.1</v>
      </c>
      <c r="I612" s="3">
        <v>92.4703056511851</v>
      </c>
      <c r="J612" s="10"/>
      <c r="K612" s="10">
        <v>0.1</v>
      </c>
      <c r="L612" s="3">
        <v>92.007954122929206</v>
      </c>
    </row>
    <row r="613" spans="1:12">
      <c r="A613" t="s">
        <v>70</v>
      </c>
      <c r="B613" s="10">
        <v>0.3</v>
      </c>
      <c r="C613" s="3">
        <v>595.72238188204699</v>
      </c>
      <c r="D613" s="10"/>
      <c r="E613" s="10">
        <v>0.2</v>
      </c>
      <c r="F613" s="3">
        <v>401.119737133912</v>
      </c>
      <c r="G613" s="10"/>
      <c r="H613" s="10">
        <v>0.3</v>
      </c>
      <c r="I613" s="3">
        <v>596.29773840000701</v>
      </c>
      <c r="J613" s="10"/>
      <c r="K613" s="10">
        <v>0.3</v>
      </c>
      <c r="L613" s="3">
        <v>602.26071578400695</v>
      </c>
    </row>
    <row r="614" spans="1:12">
      <c r="A614" t="s">
        <v>71</v>
      </c>
      <c r="B614" s="10">
        <v>0.1</v>
      </c>
      <c r="C614" s="3">
        <v>31.738950158121799</v>
      </c>
      <c r="D614" s="10"/>
      <c r="E614" s="10">
        <v>0.1</v>
      </c>
      <c r="F614" s="3">
        <v>31.834167008596101</v>
      </c>
      <c r="G614" s="10"/>
      <c r="H614" s="10">
        <v>0.4</v>
      </c>
      <c r="I614" s="3">
        <v>115.622467545052</v>
      </c>
      <c r="J614" s="10"/>
      <c r="K614" s="10">
        <v>0.4</v>
      </c>
      <c r="L614" s="3">
        <v>115.969334947687</v>
      </c>
    </row>
    <row r="615" spans="1:12">
      <c r="A615" t="s">
        <v>72</v>
      </c>
      <c r="B615" s="10">
        <v>0.2</v>
      </c>
      <c r="C615" s="3">
        <v>17.414748703827399</v>
      </c>
      <c r="D615" s="10"/>
      <c r="E615" s="10">
        <v>0.2</v>
      </c>
      <c r="F615" s="3">
        <v>17.240601216789202</v>
      </c>
      <c r="G615" s="10"/>
      <c r="H615" s="41" t="s">
        <v>185</v>
      </c>
      <c r="I615" s="47" t="s">
        <v>185</v>
      </c>
      <c r="J615" s="10"/>
      <c r="K615" s="41" t="s">
        <v>185</v>
      </c>
      <c r="L615" s="47" t="s">
        <v>185</v>
      </c>
    </row>
    <row r="616" spans="1:12">
      <c r="A616"/>
      <c r="B616" s="10"/>
      <c r="C616" s="3"/>
      <c r="D616" s="10"/>
      <c r="E616" s="10"/>
      <c r="F616" s="3"/>
      <c r="G616" s="10"/>
      <c r="H616" s="41"/>
      <c r="I616" s="47"/>
      <c r="J616" s="10"/>
      <c r="K616" s="41"/>
      <c r="L616" s="47"/>
    </row>
    <row r="617" spans="1:12">
      <c r="A617" s="2" t="s">
        <v>171</v>
      </c>
      <c r="B617" s="10"/>
      <c r="C617" s="3"/>
      <c r="D617" s="10"/>
      <c r="E617" s="10"/>
      <c r="F617" s="3"/>
      <c r="G617" s="10"/>
      <c r="H617" s="10"/>
      <c r="I617" s="3"/>
      <c r="J617" s="10"/>
      <c r="K617" s="10"/>
      <c r="L617" s="3"/>
    </row>
    <row r="618" spans="1:12">
      <c r="A618" t="s">
        <v>73</v>
      </c>
      <c r="B618" s="10">
        <v>100</v>
      </c>
      <c r="C618" s="3">
        <v>43471.24</v>
      </c>
      <c r="D618" s="10"/>
      <c r="E618" s="10">
        <v>100</v>
      </c>
      <c r="F618" s="3">
        <v>59320.98</v>
      </c>
      <c r="G618" s="10"/>
      <c r="H618" s="10">
        <v>6</v>
      </c>
      <c r="I618" s="3">
        <v>2484</v>
      </c>
      <c r="J618" s="10"/>
      <c r="K618" s="10">
        <v>5.7</v>
      </c>
      <c r="L618" s="3">
        <v>3233.04</v>
      </c>
    </row>
    <row r="619" spans="1:12">
      <c r="A619" t="s">
        <v>74</v>
      </c>
      <c r="B619" s="10">
        <v>1.9</v>
      </c>
      <c r="C619" s="3">
        <v>544.69618889860101</v>
      </c>
      <c r="D619" s="10"/>
      <c r="E619" s="10">
        <v>1.9</v>
      </c>
      <c r="F619" s="3">
        <v>564.84994788785002</v>
      </c>
      <c r="G619" s="10"/>
      <c r="H619" s="41" t="s">
        <v>185</v>
      </c>
      <c r="I619" s="47" t="s">
        <v>185</v>
      </c>
      <c r="J619" s="10"/>
      <c r="K619" s="10">
        <v>0.1</v>
      </c>
      <c r="L619" s="3">
        <v>29.7083748257708</v>
      </c>
    </row>
    <row r="620" spans="1:12">
      <c r="A620" t="s">
        <v>75</v>
      </c>
      <c r="B620" s="10">
        <v>2.4</v>
      </c>
      <c r="C620" s="3">
        <v>3600.51</v>
      </c>
      <c r="D620" s="10"/>
      <c r="E620" s="10">
        <v>2.4</v>
      </c>
      <c r="F620" s="3">
        <v>3661.7186700000002</v>
      </c>
      <c r="G620" s="10"/>
      <c r="H620" s="41" t="s">
        <v>185</v>
      </c>
      <c r="I620" s="47" t="s">
        <v>185</v>
      </c>
      <c r="J620" s="10"/>
      <c r="K620" s="10">
        <v>0.1</v>
      </c>
      <c r="L620" s="3">
        <v>136.22714999999999</v>
      </c>
    </row>
    <row r="621" spans="1:12">
      <c r="A621" t="s">
        <v>76</v>
      </c>
      <c r="B621" s="10">
        <v>0.3</v>
      </c>
      <c r="C621" s="3">
        <v>177.344636171199</v>
      </c>
      <c r="D621" s="10"/>
      <c r="E621" s="10">
        <v>0.3</v>
      </c>
      <c r="F621" s="3">
        <v>216.537800765035</v>
      </c>
      <c r="G621" s="10"/>
      <c r="H621" s="41" t="s">
        <v>185</v>
      </c>
      <c r="I621" s="47" t="s">
        <v>185</v>
      </c>
      <c r="J621" s="10"/>
      <c r="K621" s="41" t="s">
        <v>185</v>
      </c>
      <c r="L621" s="47" t="s">
        <v>185</v>
      </c>
    </row>
    <row r="622" spans="1:12">
      <c r="A622" t="s">
        <v>77</v>
      </c>
      <c r="B622" s="10">
        <v>157.6</v>
      </c>
      <c r="C622" s="3">
        <v>18121.46</v>
      </c>
      <c r="D622" s="10"/>
      <c r="E622" s="10">
        <v>166.5</v>
      </c>
      <c r="F622" s="3">
        <v>21881.99</v>
      </c>
      <c r="G622" s="10"/>
      <c r="H622" s="10">
        <v>69.2</v>
      </c>
      <c r="I622" s="3">
        <v>18079.04</v>
      </c>
      <c r="J622" s="10"/>
      <c r="K622" s="10">
        <v>48.5</v>
      </c>
      <c r="L622" s="3">
        <v>16900.34</v>
      </c>
    </row>
    <row r="623" spans="1:12">
      <c r="A623" t="s">
        <v>78</v>
      </c>
      <c r="B623" s="10">
        <v>1.7</v>
      </c>
      <c r="C623" s="3">
        <v>1567.98612294145</v>
      </c>
      <c r="D623" s="10"/>
      <c r="E623" s="10">
        <v>1.7</v>
      </c>
      <c r="F623" s="3">
        <v>1567.98612294145</v>
      </c>
      <c r="G623" s="10"/>
      <c r="H623" s="41" t="s">
        <v>185</v>
      </c>
      <c r="I623" s="47" t="s">
        <v>185</v>
      </c>
      <c r="J623" s="10"/>
      <c r="K623" s="41" t="s">
        <v>185</v>
      </c>
      <c r="L623" s="47" t="s">
        <v>185</v>
      </c>
    </row>
    <row r="624" spans="1:12">
      <c r="A624" t="s">
        <v>79</v>
      </c>
      <c r="B624" s="10">
        <v>3.7</v>
      </c>
      <c r="C624" s="3">
        <v>3642.5831766531701</v>
      </c>
      <c r="D624" s="10"/>
      <c r="E624" s="10">
        <v>3.7</v>
      </c>
      <c r="F624" s="3">
        <v>4079.69315785155</v>
      </c>
      <c r="G624" s="10"/>
      <c r="H624" s="10">
        <v>0.2</v>
      </c>
      <c r="I624" s="3">
        <v>197.755459197986</v>
      </c>
      <c r="J624" s="10"/>
      <c r="K624" s="10">
        <v>0.1</v>
      </c>
      <c r="L624" s="3">
        <v>110.743057150872</v>
      </c>
    </row>
    <row r="625" spans="1:12">
      <c r="A625" t="s">
        <v>80</v>
      </c>
      <c r="B625" s="10">
        <v>0.6</v>
      </c>
      <c r="C625" s="3">
        <v>296.287211964069</v>
      </c>
      <c r="D625" s="10"/>
      <c r="E625" s="10">
        <v>0.6</v>
      </c>
      <c r="F625" s="3">
        <v>324.43449710065602</v>
      </c>
      <c r="G625" s="10"/>
      <c r="H625" s="41" t="s">
        <v>185</v>
      </c>
      <c r="I625" s="47" t="s">
        <v>185</v>
      </c>
      <c r="J625" s="10"/>
      <c r="K625" s="41" t="s">
        <v>185</v>
      </c>
      <c r="L625" s="47" t="s">
        <v>185</v>
      </c>
    </row>
    <row r="626" spans="1:12">
      <c r="A626" t="s">
        <v>81</v>
      </c>
      <c r="B626" s="10">
        <v>8.6999999999999993</v>
      </c>
      <c r="C626" s="3">
        <v>5121.9780571552101</v>
      </c>
      <c r="D626" s="10"/>
      <c r="E626" s="10">
        <v>9.4</v>
      </c>
      <c r="F626" s="3">
        <v>6093.0344488186302</v>
      </c>
      <c r="G626" s="10"/>
      <c r="H626" s="10">
        <v>1.6</v>
      </c>
      <c r="I626" s="3">
        <v>934.45181030938602</v>
      </c>
      <c r="J626" s="10"/>
      <c r="K626" s="10">
        <v>1.7</v>
      </c>
      <c r="L626" s="3">
        <v>1093.1334083475499</v>
      </c>
    </row>
    <row r="627" spans="1:12">
      <c r="A627" t="s">
        <v>82</v>
      </c>
      <c r="B627" s="10">
        <v>6</v>
      </c>
      <c r="C627" s="3">
        <v>3026.95470098327</v>
      </c>
      <c r="D627" s="10"/>
      <c r="E627" s="10">
        <v>6</v>
      </c>
      <c r="F627" s="3">
        <v>3562.7256830573101</v>
      </c>
      <c r="G627" s="10"/>
      <c r="H627" s="10">
        <v>3.8</v>
      </c>
      <c r="I627" s="3">
        <v>1925.7555686057201</v>
      </c>
      <c r="J627" s="10"/>
      <c r="K627" s="10">
        <v>3.8</v>
      </c>
      <c r="L627" s="3">
        <v>2266.6143042489398</v>
      </c>
    </row>
    <row r="628" spans="1:12">
      <c r="A628" t="s">
        <v>83</v>
      </c>
      <c r="B628" s="10">
        <v>6</v>
      </c>
      <c r="C628" s="3">
        <v>3609.4423222028599</v>
      </c>
      <c r="D628" s="10"/>
      <c r="E628" s="10">
        <v>7.1</v>
      </c>
      <c r="F628" s="3">
        <v>4924.6629470415501</v>
      </c>
      <c r="G628" s="10"/>
      <c r="H628" s="10">
        <v>0.9</v>
      </c>
      <c r="I628" s="3">
        <v>537.92048069795896</v>
      </c>
      <c r="J628" s="10"/>
      <c r="K628" s="10">
        <v>1</v>
      </c>
      <c r="L628" s="3">
        <v>689.13590471638599</v>
      </c>
    </row>
    <row r="629" spans="1:12">
      <c r="A629" t="s">
        <v>84</v>
      </c>
      <c r="B629" s="10">
        <v>0.4</v>
      </c>
      <c r="C629" s="3">
        <v>698.98883582853</v>
      </c>
      <c r="D629" s="10"/>
      <c r="E629" s="10">
        <v>0.4</v>
      </c>
      <c r="F629" s="3">
        <v>726.24940042584296</v>
      </c>
      <c r="G629" s="10"/>
      <c r="H629" s="41" t="s">
        <v>185</v>
      </c>
      <c r="I629" s="47" t="s">
        <v>185</v>
      </c>
      <c r="J629" s="10"/>
      <c r="K629" s="41" t="s">
        <v>185</v>
      </c>
      <c r="L629" s="47" t="s">
        <v>185</v>
      </c>
    </row>
    <row r="630" spans="1:12">
      <c r="A630" t="s">
        <v>85</v>
      </c>
      <c r="B630" s="10">
        <v>16.7</v>
      </c>
      <c r="C630" s="3">
        <v>4277.7833950237</v>
      </c>
      <c r="D630" s="10"/>
      <c r="E630" s="10">
        <v>15.8</v>
      </c>
      <c r="F630" s="3">
        <v>4356</v>
      </c>
      <c r="G630" s="10"/>
      <c r="H630" s="10">
        <v>10.1</v>
      </c>
      <c r="I630" s="3">
        <v>1983.82584</v>
      </c>
      <c r="J630" s="10"/>
      <c r="K630" s="10">
        <v>10.7</v>
      </c>
      <c r="L630" s="3">
        <v>2161.4</v>
      </c>
    </row>
    <row r="631" spans="1:12">
      <c r="A631" t="s">
        <v>86</v>
      </c>
      <c r="B631" s="10">
        <v>7.3</v>
      </c>
      <c r="C631" s="3">
        <v>961.760194838399</v>
      </c>
      <c r="D631" s="10"/>
      <c r="E631" s="10">
        <v>7.7</v>
      </c>
      <c r="F631" s="3">
        <v>860.26155728997401</v>
      </c>
      <c r="G631" s="10"/>
      <c r="H631" s="41" t="s">
        <v>185</v>
      </c>
      <c r="I631" s="47" t="s">
        <v>185</v>
      </c>
      <c r="J631" s="10"/>
      <c r="K631" s="41" t="s">
        <v>185</v>
      </c>
      <c r="L631" s="47" t="s">
        <v>185</v>
      </c>
    </row>
    <row r="632" spans="1:12">
      <c r="A632" t="s">
        <v>87</v>
      </c>
      <c r="B632" s="10">
        <v>2.2999999999999998</v>
      </c>
      <c r="C632" s="3">
        <v>4481.9153394446903</v>
      </c>
      <c r="D632" s="10"/>
      <c r="E632" s="10">
        <v>2.2999999999999998</v>
      </c>
      <c r="F632" s="3">
        <v>5284.17818520529</v>
      </c>
      <c r="G632" s="10"/>
      <c r="H632" s="41" t="s">
        <v>185</v>
      </c>
      <c r="I632" s="47" t="s">
        <v>185</v>
      </c>
      <c r="J632" s="10"/>
      <c r="K632" s="41" t="s">
        <v>185</v>
      </c>
      <c r="L632" s="47" t="s">
        <v>185</v>
      </c>
    </row>
    <row r="633" spans="1:12">
      <c r="A633" t="s">
        <v>88</v>
      </c>
      <c r="B633" s="10">
        <v>4.3</v>
      </c>
      <c r="C633" s="3">
        <v>3813.3968381488098</v>
      </c>
      <c r="D633" s="10"/>
      <c r="E633" s="10">
        <v>4.5</v>
      </c>
      <c r="F633" s="3">
        <v>3831.1335676285698</v>
      </c>
      <c r="G633" s="10"/>
      <c r="H633" s="10">
        <v>0.4</v>
      </c>
      <c r="I633" s="3">
        <v>357.19949427337502</v>
      </c>
      <c r="J633" s="10"/>
      <c r="K633" s="41" t="s">
        <v>185</v>
      </c>
      <c r="L633" s="47" t="s">
        <v>185</v>
      </c>
    </row>
    <row r="634" spans="1:12">
      <c r="A634" t="s">
        <v>89</v>
      </c>
      <c r="B634" s="10">
        <v>0.4</v>
      </c>
      <c r="C634" s="3">
        <v>149.604572028641</v>
      </c>
      <c r="D634" s="10"/>
      <c r="E634" s="10">
        <v>0.4</v>
      </c>
      <c r="F634" s="3">
        <v>154.54152290558699</v>
      </c>
      <c r="G634" s="10"/>
      <c r="H634" s="41" t="s">
        <v>185</v>
      </c>
      <c r="I634" s="47" t="s">
        <v>185</v>
      </c>
      <c r="J634" s="10"/>
      <c r="K634" s="41" t="s">
        <v>185</v>
      </c>
      <c r="L634" s="47" t="s">
        <v>185</v>
      </c>
    </row>
    <row r="635" spans="1:12">
      <c r="A635" t="s">
        <v>90</v>
      </c>
      <c r="B635" s="10">
        <v>1.1000000000000001</v>
      </c>
      <c r="C635" s="3">
        <v>349.02370671215499</v>
      </c>
      <c r="D635" s="10"/>
      <c r="E635" s="10">
        <v>1.1000000000000001</v>
      </c>
      <c r="F635" s="3">
        <v>362.63563127392899</v>
      </c>
      <c r="G635" s="10"/>
      <c r="H635" s="41" t="s">
        <v>185</v>
      </c>
      <c r="I635" s="47" t="s">
        <v>185</v>
      </c>
      <c r="J635" s="10"/>
      <c r="K635" s="41" t="s">
        <v>185</v>
      </c>
      <c r="L635" s="47" t="s">
        <v>185</v>
      </c>
    </row>
    <row r="636" spans="1:12">
      <c r="A636" t="s">
        <v>91</v>
      </c>
      <c r="B636" s="10">
        <v>1.9</v>
      </c>
      <c r="C636" s="3">
        <v>959.57006512364501</v>
      </c>
      <c r="D636" s="10"/>
      <c r="E636" s="10">
        <v>2</v>
      </c>
      <c r="F636" s="3">
        <v>1124.2120868238101</v>
      </c>
      <c r="G636" s="10"/>
      <c r="H636" s="41" t="s">
        <v>185</v>
      </c>
      <c r="I636" s="47" t="s">
        <v>185</v>
      </c>
      <c r="J636" s="10"/>
      <c r="K636" s="41" t="s">
        <v>185</v>
      </c>
      <c r="L636" s="47" t="s">
        <v>185</v>
      </c>
    </row>
    <row r="637" spans="1:12">
      <c r="A637" t="s">
        <v>92</v>
      </c>
      <c r="B637" s="10">
        <v>5.4</v>
      </c>
      <c r="C637" s="3">
        <v>3199.14818174928</v>
      </c>
      <c r="D637" s="10"/>
      <c r="E637" s="10">
        <v>5.4</v>
      </c>
      <c r="F637" s="3">
        <v>3685.4187053751698</v>
      </c>
      <c r="G637" s="10"/>
      <c r="H637" s="41" t="s">
        <v>185</v>
      </c>
      <c r="I637" s="47" t="s">
        <v>185</v>
      </c>
      <c r="J637" s="10"/>
      <c r="K637" s="41" t="s">
        <v>185</v>
      </c>
      <c r="L637" s="47" t="s">
        <v>185</v>
      </c>
    </row>
    <row r="638" spans="1:12">
      <c r="A638" t="s">
        <v>93</v>
      </c>
      <c r="B638" s="10">
        <v>0.8</v>
      </c>
      <c r="C638" s="3">
        <v>339</v>
      </c>
      <c r="D638" s="10"/>
      <c r="E638" s="10">
        <v>0.9</v>
      </c>
      <c r="F638" s="3">
        <v>358.6</v>
      </c>
      <c r="G638" s="10"/>
      <c r="H638" s="41" t="s">
        <v>185</v>
      </c>
      <c r="I638" s="47" t="s">
        <v>185</v>
      </c>
      <c r="J638" s="10"/>
      <c r="K638" s="41" t="s">
        <v>185</v>
      </c>
      <c r="L638" s="47" t="s">
        <v>185</v>
      </c>
    </row>
    <row r="639" spans="1:12">
      <c r="A639" t="s">
        <v>94</v>
      </c>
      <c r="B639" s="10">
        <v>1.7</v>
      </c>
      <c r="C639" s="3">
        <v>2999.82</v>
      </c>
      <c r="D639" s="10"/>
      <c r="E639" s="10">
        <v>1.4</v>
      </c>
      <c r="F639" s="3">
        <v>2689.42</v>
      </c>
      <c r="G639" s="10"/>
      <c r="H639" s="10">
        <v>0.1</v>
      </c>
      <c r="I639" s="3">
        <v>90.29</v>
      </c>
      <c r="J639" s="10"/>
      <c r="K639" s="10">
        <v>0.1</v>
      </c>
      <c r="L639" s="3">
        <v>91.31</v>
      </c>
    </row>
    <row r="640" spans="1:12">
      <c r="A640" t="s">
        <v>95</v>
      </c>
      <c r="B640" s="10">
        <v>2.9</v>
      </c>
      <c r="C640" s="3">
        <v>1414.01</v>
      </c>
      <c r="D640" s="10"/>
      <c r="E640" s="10">
        <v>3</v>
      </c>
      <c r="F640" s="3">
        <v>1263.54</v>
      </c>
      <c r="G640" s="10"/>
      <c r="H640" s="10">
        <v>0.4</v>
      </c>
      <c r="I640" s="3">
        <v>203.4</v>
      </c>
      <c r="J640" s="10"/>
      <c r="K640" s="10">
        <v>0.5</v>
      </c>
      <c r="L640" s="3">
        <v>216.25</v>
      </c>
    </row>
    <row r="641" spans="1:12">
      <c r="A641" t="s">
        <v>96</v>
      </c>
      <c r="B641" s="10">
        <v>4.0999999999999996</v>
      </c>
      <c r="C641" s="3">
        <v>2733.18</v>
      </c>
      <c r="D641" s="10"/>
      <c r="E641" s="10">
        <v>4.5</v>
      </c>
      <c r="F641" s="3">
        <v>3180.67</v>
      </c>
      <c r="G641" s="10"/>
      <c r="H641" s="10">
        <v>8</v>
      </c>
      <c r="I641" s="3">
        <v>5332.8</v>
      </c>
      <c r="J641" s="10"/>
      <c r="K641" s="10">
        <v>8.4</v>
      </c>
      <c r="L641" s="3">
        <v>5941.32</v>
      </c>
    </row>
    <row r="642" spans="1:12">
      <c r="A642" t="s">
        <v>97</v>
      </c>
      <c r="B642" s="10">
        <v>13.5</v>
      </c>
      <c r="C642" s="3">
        <v>9337.39</v>
      </c>
      <c r="D642" s="10"/>
      <c r="E642" s="10">
        <v>13.5</v>
      </c>
      <c r="F642" s="3">
        <v>9002.36</v>
      </c>
      <c r="G642" s="10"/>
      <c r="H642" s="10">
        <v>0.2</v>
      </c>
      <c r="I642" s="3">
        <v>179.06</v>
      </c>
      <c r="J642" s="10"/>
      <c r="K642" s="10">
        <v>3.6</v>
      </c>
      <c r="L642" s="3">
        <v>2138.91</v>
      </c>
    </row>
    <row r="643" spans="1:12">
      <c r="A643" t="s">
        <v>98</v>
      </c>
      <c r="B643" s="10">
        <v>0.2</v>
      </c>
      <c r="C643" s="3">
        <v>20.518737815883998</v>
      </c>
      <c r="D643" s="10"/>
      <c r="E643" s="10">
        <v>0.2</v>
      </c>
      <c r="F643" s="3">
        <v>21.318968590703498</v>
      </c>
      <c r="G643" s="10"/>
      <c r="H643" s="41" t="s">
        <v>185</v>
      </c>
      <c r="I643" s="47" t="s">
        <v>185</v>
      </c>
      <c r="J643" s="10"/>
      <c r="K643" s="41" t="s">
        <v>185</v>
      </c>
      <c r="L643" s="47" t="s">
        <v>185</v>
      </c>
    </row>
    <row r="644" spans="1:12">
      <c r="A644" t="s">
        <v>99</v>
      </c>
      <c r="B644" s="10">
        <v>1.9</v>
      </c>
      <c r="C644" s="3">
        <v>964.68002165528901</v>
      </c>
      <c r="D644" s="10"/>
      <c r="E644" s="10">
        <v>1.9</v>
      </c>
      <c r="F644" s="3">
        <v>994.58510232660296</v>
      </c>
      <c r="G644" s="10"/>
      <c r="H644" s="10">
        <v>0.1</v>
      </c>
      <c r="I644" s="3">
        <v>48.3629769217332</v>
      </c>
      <c r="J644" s="10"/>
      <c r="K644" s="10">
        <v>0.2</v>
      </c>
      <c r="L644" s="3">
        <v>99.724458412613998</v>
      </c>
    </row>
    <row r="645" spans="1:12">
      <c r="A645" t="s">
        <v>100</v>
      </c>
      <c r="B645" s="10">
        <v>5.9</v>
      </c>
      <c r="C645" s="3">
        <v>4626.3999999999996</v>
      </c>
      <c r="D645" s="10"/>
      <c r="E645" s="10">
        <v>6</v>
      </c>
      <c r="F645" s="3">
        <v>4948.05</v>
      </c>
      <c r="G645" s="10"/>
      <c r="H645" s="10">
        <v>0.2</v>
      </c>
      <c r="I645" s="3">
        <v>103.54</v>
      </c>
      <c r="J645" s="10"/>
      <c r="K645" s="10">
        <v>0.3</v>
      </c>
      <c r="L645" s="3">
        <v>157.13999999999999</v>
      </c>
    </row>
    <row r="646" spans="1:12">
      <c r="A646" t="s">
        <v>101</v>
      </c>
      <c r="B646" s="10">
        <v>2.8</v>
      </c>
      <c r="C646" s="3">
        <v>1465.4740844769999</v>
      </c>
      <c r="D646" s="10"/>
      <c r="E646" s="10">
        <v>2.8</v>
      </c>
      <c r="F646" s="3">
        <v>1478.66335123729</v>
      </c>
      <c r="G646" s="10"/>
      <c r="H646" s="10">
        <v>0.2</v>
      </c>
      <c r="I646" s="3">
        <v>103.288207176634</v>
      </c>
      <c r="J646" s="10"/>
      <c r="K646" s="10">
        <v>0.2</v>
      </c>
      <c r="L646" s="3">
        <v>104.21780104122401</v>
      </c>
    </row>
    <row r="647" spans="1:12">
      <c r="A647" t="s">
        <v>102</v>
      </c>
      <c r="B647" s="10">
        <v>1.2</v>
      </c>
      <c r="C647" s="3">
        <v>628.45798726539499</v>
      </c>
      <c r="D647" s="10"/>
      <c r="E647" s="10">
        <v>1.2</v>
      </c>
      <c r="F647" s="3">
        <v>652.96784876874597</v>
      </c>
      <c r="G647" s="10"/>
      <c r="H647" s="10">
        <v>0.6</v>
      </c>
      <c r="I647" s="3">
        <v>266.87782225457102</v>
      </c>
      <c r="J647" s="10"/>
      <c r="K647" s="10">
        <v>0.6</v>
      </c>
      <c r="L647" s="3">
        <v>277.28605732250003</v>
      </c>
    </row>
    <row r="648" spans="1:12">
      <c r="A648" t="s">
        <v>103</v>
      </c>
      <c r="B648" s="10">
        <v>123.9</v>
      </c>
      <c r="C648" s="3">
        <v>43551.48</v>
      </c>
      <c r="D648" s="10"/>
      <c r="E648" s="10">
        <v>121.8</v>
      </c>
      <c r="F648" s="3">
        <v>45048</v>
      </c>
      <c r="G648" s="10"/>
      <c r="H648" s="10">
        <v>39.1</v>
      </c>
      <c r="I648" s="3">
        <v>13540.86</v>
      </c>
      <c r="J648" s="10"/>
      <c r="K648" s="10">
        <v>38.5</v>
      </c>
      <c r="L648" s="3">
        <v>14052.63</v>
      </c>
    </row>
    <row r="649" spans="1:12">
      <c r="A649"/>
      <c r="B649" s="10"/>
      <c r="C649" s="3"/>
      <c r="D649" s="10"/>
      <c r="E649" s="10"/>
      <c r="F649" s="3"/>
      <c r="G649" s="10"/>
      <c r="H649" s="10"/>
      <c r="I649" s="3"/>
      <c r="J649" s="10"/>
      <c r="K649" s="10"/>
      <c r="L649" s="3"/>
    </row>
    <row r="650" spans="1:12">
      <c r="A650" s="2" t="s">
        <v>172</v>
      </c>
      <c r="B650" s="10"/>
      <c r="C650" s="3"/>
      <c r="D650" s="10"/>
      <c r="E650" s="10"/>
      <c r="F650" s="3"/>
      <c r="G650" s="10"/>
      <c r="H650" s="10"/>
      <c r="I650" s="3"/>
      <c r="J650" s="10"/>
      <c r="K650" s="10"/>
      <c r="L650" s="3"/>
    </row>
    <row r="651" spans="1:12">
      <c r="A651" t="s">
        <v>104</v>
      </c>
      <c r="B651" s="10">
        <v>10.7</v>
      </c>
      <c r="C651" s="3">
        <v>478.51965001516601</v>
      </c>
      <c r="D651" s="10"/>
      <c r="E651" s="10">
        <v>6.6</v>
      </c>
      <c r="F651" s="3">
        <v>311.10038255752301</v>
      </c>
      <c r="G651" s="10"/>
      <c r="H651" s="41" t="s">
        <v>185</v>
      </c>
      <c r="I651" s="47" t="s">
        <v>185</v>
      </c>
      <c r="J651" s="10"/>
      <c r="K651" s="41" t="s">
        <v>185</v>
      </c>
      <c r="L651" s="47" t="s">
        <v>185</v>
      </c>
    </row>
    <row r="652" spans="1:12">
      <c r="A652" t="s">
        <v>105</v>
      </c>
      <c r="B652" s="10">
        <v>3.1</v>
      </c>
      <c r="C652" s="3">
        <v>10442.8017897191</v>
      </c>
      <c r="D652" s="10"/>
      <c r="E652" s="10">
        <v>2.8</v>
      </c>
      <c r="F652" s="3">
        <v>9526.5301488146906</v>
      </c>
      <c r="G652" s="10"/>
      <c r="H652" s="10">
        <v>15.5</v>
      </c>
      <c r="I652" s="3">
        <v>51978.213289200001</v>
      </c>
      <c r="J652" s="10"/>
      <c r="K652" s="10">
        <v>15.6</v>
      </c>
      <c r="L652" s="3">
        <v>52836.692166750698</v>
      </c>
    </row>
    <row r="653" spans="1:12">
      <c r="A653" t="s">
        <v>106</v>
      </c>
      <c r="B653" s="41" t="s">
        <v>185</v>
      </c>
      <c r="C653" s="47" t="s">
        <v>185</v>
      </c>
      <c r="D653" s="10"/>
      <c r="E653" s="41" t="s">
        <v>185</v>
      </c>
      <c r="F653" s="47" t="s">
        <v>185</v>
      </c>
      <c r="G653" s="10"/>
      <c r="H653" s="41" t="s">
        <v>185</v>
      </c>
      <c r="I653" s="47" t="s">
        <v>185</v>
      </c>
      <c r="J653" s="10"/>
      <c r="K653" s="41" t="s">
        <v>185</v>
      </c>
      <c r="L653" s="47" t="s">
        <v>185</v>
      </c>
    </row>
    <row r="654" spans="1:12">
      <c r="A654" t="s">
        <v>107</v>
      </c>
      <c r="B654" s="41" t="s">
        <v>185</v>
      </c>
      <c r="C654" s="47" t="s">
        <v>185</v>
      </c>
      <c r="D654" s="10"/>
      <c r="E654" s="41" t="s">
        <v>185</v>
      </c>
      <c r="F654" s="47" t="s">
        <v>185</v>
      </c>
      <c r="G654" s="10"/>
      <c r="H654" s="41" t="s">
        <v>185</v>
      </c>
      <c r="I654" s="47" t="s">
        <v>185</v>
      </c>
      <c r="J654" s="10"/>
      <c r="K654" s="41" t="s">
        <v>185</v>
      </c>
      <c r="L654" s="47" t="s">
        <v>185</v>
      </c>
    </row>
    <row r="655" spans="1:12">
      <c r="A655" t="s">
        <v>108</v>
      </c>
      <c r="B655" s="41" t="s">
        <v>185</v>
      </c>
      <c r="C655" s="47" t="s">
        <v>185</v>
      </c>
      <c r="D655" s="10"/>
      <c r="E655" s="41" t="s">
        <v>185</v>
      </c>
      <c r="F655" s="47" t="s">
        <v>185</v>
      </c>
      <c r="G655" s="10"/>
      <c r="H655" s="41" t="s">
        <v>185</v>
      </c>
      <c r="I655" s="47" t="s">
        <v>185</v>
      </c>
      <c r="J655" s="10"/>
      <c r="K655" s="41" t="s">
        <v>185</v>
      </c>
      <c r="L655" s="47" t="s">
        <v>185</v>
      </c>
    </row>
    <row r="656" spans="1:12">
      <c r="A656" t="s">
        <v>109</v>
      </c>
      <c r="B656" s="41" t="s">
        <v>185</v>
      </c>
      <c r="C656" s="47" t="s">
        <v>185</v>
      </c>
      <c r="D656" s="10"/>
      <c r="E656" s="41" t="s">
        <v>185</v>
      </c>
      <c r="F656" s="47" t="s">
        <v>185</v>
      </c>
      <c r="G656" s="10"/>
      <c r="H656" s="41" t="s">
        <v>185</v>
      </c>
      <c r="I656" s="47" t="s">
        <v>185</v>
      </c>
      <c r="J656" s="10"/>
      <c r="K656" s="41" t="s">
        <v>185</v>
      </c>
      <c r="L656" s="47" t="s">
        <v>185</v>
      </c>
    </row>
    <row r="657" spans="1:12">
      <c r="A657" t="s">
        <v>110</v>
      </c>
      <c r="B657" s="10">
        <v>2.2999999999999998</v>
      </c>
      <c r="C657" s="3">
        <v>561.235702485979</v>
      </c>
      <c r="D657" s="10"/>
      <c r="E657" s="10">
        <v>2.6</v>
      </c>
      <c r="F657" s="3">
        <v>631.26815753531696</v>
      </c>
      <c r="G657" s="10"/>
      <c r="H657" s="10">
        <v>0.6</v>
      </c>
      <c r="I657" s="3">
        <v>145.92361351904401</v>
      </c>
      <c r="J657" s="10"/>
      <c r="K657" s="10">
        <v>0.5</v>
      </c>
      <c r="L657" s="3">
        <v>120.994996209541</v>
      </c>
    </row>
    <row r="658" spans="1:12">
      <c r="A658" t="s">
        <v>111</v>
      </c>
      <c r="B658" s="10">
        <v>0.2</v>
      </c>
      <c r="C658" s="3">
        <v>49.047120086818197</v>
      </c>
      <c r="D658" s="10"/>
      <c r="E658" s="10">
        <v>0.2</v>
      </c>
      <c r="F658" s="3">
        <v>48.801884486384097</v>
      </c>
      <c r="G658" s="10"/>
      <c r="H658" s="41" t="s">
        <v>185</v>
      </c>
      <c r="I658" s="47" t="s">
        <v>185</v>
      </c>
      <c r="J658" s="10"/>
      <c r="K658" s="41" t="s">
        <v>185</v>
      </c>
      <c r="L658" s="47" t="s">
        <v>185</v>
      </c>
    </row>
    <row r="659" spans="1:12">
      <c r="A659" t="s">
        <v>112</v>
      </c>
      <c r="B659" s="41" t="s">
        <v>185</v>
      </c>
      <c r="C659" s="47" t="s">
        <v>185</v>
      </c>
      <c r="D659" s="10"/>
      <c r="E659" s="41" t="s">
        <v>185</v>
      </c>
      <c r="F659" s="47" t="s">
        <v>185</v>
      </c>
      <c r="G659" s="10"/>
      <c r="H659" s="41" t="s">
        <v>185</v>
      </c>
      <c r="I659" s="47" t="s">
        <v>185</v>
      </c>
      <c r="J659" s="10"/>
      <c r="K659" s="41" t="s">
        <v>185</v>
      </c>
      <c r="L659" s="47" t="s">
        <v>185</v>
      </c>
    </row>
    <row r="660" spans="1:12">
      <c r="A660" t="s">
        <v>113</v>
      </c>
      <c r="B660" s="10">
        <v>31.1</v>
      </c>
      <c r="C660" s="3">
        <v>9774.4077983696006</v>
      </c>
      <c r="D660" s="10"/>
      <c r="E660" s="10">
        <v>47.5</v>
      </c>
      <c r="F660" s="3">
        <v>14913.8291335091</v>
      </c>
      <c r="G660" s="10"/>
      <c r="H660" s="10">
        <v>26</v>
      </c>
      <c r="I660" s="3">
        <v>8170.8052876544098</v>
      </c>
      <c r="J660" s="10"/>
      <c r="K660" s="10">
        <v>53.7</v>
      </c>
      <c r="L660" s="3">
        <v>16858.9796808883</v>
      </c>
    </row>
    <row r="661" spans="1:12">
      <c r="A661" t="s">
        <v>114</v>
      </c>
      <c r="B661" s="41" t="s">
        <v>185</v>
      </c>
      <c r="C661" s="47" t="s">
        <v>185</v>
      </c>
      <c r="D661" s="10"/>
      <c r="E661" s="41" t="s">
        <v>185</v>
      </c>
      <c r="F661" s="47" t="s">
        <v>185</v>
      </c>
      <c r="G661" s="10"/>
      <c r="H661" s="41" t="s">
        <v>185</v>
      </c>
      <c r="I661" s="47" t="s">
        <v>185</v>
      </c>
      <c r="J661" s="10"/>
      <c r="K661" s="41" t="s">
        <v>185</v>
      </c>
      <c r="L661" s="47" t="s">
        <v>185</v>
      </c>
    </row>
    <row r="662" spans="1:12">
      <c r="A662" t="s">
        <v>115</v>
      </c>
      <c r="B662" s="10">
        <v>0.3</v>
      </c>
      <c r="C662" s="3">
        <v>107.27692842459101</v>
      </c>
      <c r="D662" s="10"/>
      <c r="E662" s="10">
        <v>0.5</v>
      </c>
      <c r="F662" s="3">
        <v>188.449804265865</v>
      </c>
      <c r="G662" s="10"/>
      <c r="H662" s="10">
        <v>0.2</v>
      </c>
      <c r="I662" s="3">
        <v>70.988603702812</v>
      </c>
      <c r="J662" s="10"/>
      <c r="K662" s="10">
        <v>0.2</v>
      </c>
      <c r="L662" s="3">
        <v>74.821988302763799</v>
      </c>
    </row>
    <row r="663" spans="1:12">
      <c r="A663" t="s">
        <v>116</v>
      </c>
      <c r="B663" s="40" t="s">
        <v>185</v>
      </c>
      <c r="C663" s="3">
        <v>7681.9832459999998</v>
      </c>
      <c r="D663" s="10"/>
      <c r="E663" s="40" t="s">
        <v>185</v>
      </c>
      <c r="F663" s="3">
        <v>7996.9445590859996</v>
      </c>
      <c r="G663" s="10"/>
      <c r="H663" s="40" t="s">
        <v>185</v>
      </c>
      <c r="I663" s="3">
        <v>436.19196599999998</v>
      </c>
      <c r="J663" s="10"/>
      <c r="K663" s="40" t="s">
        <v>185</v>
      </c>
      <c r="L663" s="3">
        <v>454.075836606</v>
      </c>
    </row>
    <row r="664" spans="1:12">
      <c r="A664"/>
      <c r="B664" s="40"/>
      <c r="C664" s="3"/>
      <c r="D664" s="10"/>
      <c r="E664" s="40"/>
      <c r="F664" s="3"/>
      <c r="G664" s="10"/>
      <c r="H664" s="40"/>
      <c r="I664" s="3"/>
      <c r="J664" s="10"/>
      <c r="K664" s="40"/>
      <c r="L664" s="3"/>
    </row>
    <row r="665" spans="1:12">
      <c r="A665" s="2" t="s">
        <v>117</v>
      </c>
      <c r="B665" s="40" t="s">
        <v>185</v>
      </c>
      <c r="C665" s="3">
        <v>32017.040000000001</v>
      </c>
      <c r="D665" s="10"/>
      <c r="E665" s="40" t="s">
        <v>185</v>
      </c>
      <c r="F665" s="3">
        <v>28892.46</v>
      </c>
      <c r="G665" s="10"/>
      <c r="H665" s="40" t="s">
        <v>185</v>
      </c>
      <c r="I665" s="3">
        <v>26836.92</v>
      </c>
      <c r="J665" s="10"/>
      <c r="K665" s="40" t="s">
        <v>185</v>
      </c>
      <c r="L665" s="3">
        <v>33211.71</v>
      </c>
    </row>
    <row r="666" spans="1:12">
      <c r="A666" s="2"/>
      <c r="B666" s="40"/>
      <c r="C666" s="3"/>
      <c r="D666" s="10"/>
      <c r="E666" s="40"/>
      <c r="F666" s="3"/>
      <c r="G666" s="10"/>
      <c r="H666" s="40"/>
      <c r="I666" s="3"/>
      <c r="J666" s="10"/>
      <c r="K666" s="40"/>
      <c r="L666" s="3"/>
    </row>
    <row r="667" spans="1:12">
      <c r="A667" s="2" t="s">
        <v>118</v>
      </c>
      <c r="B667" s="40" t="s">
        <v>185</v>
      </c>
      <c r="C667" s="3">
        <v>52802.930274391299</v>
      </c>
      <c r="D667" s="10"/>
      <c r="E667" s="40" t="s">
        <v>185</v>
      </c>
      <c r="F667" s="3">
        <v>47350.763708908999</v>
      </c>
      <c r="G667" s="10"/>
      <c r="H667" s="40" t="s">
        <v>185</v>
      </c>
      <c r="I667" s="3">
        <v>2532.8450499727801</v>
      </c>
      <c r="J667" s="10"/>
      <c r="K667" s="40" t="s">
        <v>185</v>
      </c>
      <c r="L667" s="3">
        <v>2299.9879403035302</v>
      </c>
    </row>
    <row r="668" spans="1:12">
      <c r="A668" s="2"/>
      <c r="B668" s="40"/>
      <c r="C668" s="3"/>
      <c r="D668" s="10"/>
      <c r="E668" s="40"/>
      <c r="F668" s="3"/>
      <c r="G668" s="10"/>
      <c r="H668" s="40"/>
      <c r="I668" s="3"/>
      <c r="J668" s="10"/>
      <c r="K668" s="40"/>
      <c r="L668" s="3"/>
    </row>
    <row r="669" spans="1:12">
      <c r="A669" s="315" t="s">
        <v>173</v>
      </c>
      <c r="B669" s="315"/>
      <c r="C669" s="315"/>
      <c r="D669" s="315"/>
      <c r="E669" s="315"/>
      <c r="F669" s="315"/>
      <c r="G669" s="315"/>
      <c r="H669" s="315"/>
      <c r="I669" s="315"/>
      <c r="J669" s="315"/>
      <c r="K669" s="315"/>
      <c r="L669" s="315"/>
    </row>
    <row r="670" spans="1:12">
      <c r="A670" t="s">
        <v>119</v>
      </c>
      <c r="B670" s="10">
        <v>150.19999999999999</v>
      </c>
      <c r="C670" s="3">
        <v>40339.063051451398</v>
      </c>
      <c r="D670" s="10"/>
      <c r="E670" s="10">
        <v>161.5</v>
      </c>
      <c r="F670" s="3">
        <v>42423.556124640701</v>
      </c>
      <c r="G670" s="10"/>
      <c r="H670" s="10">
        <v>70.7</v>
      </c>
      <c r="I670" s="3">
        <v>16647.159590183001</v>
      </c>
      <c r="J670" s="10"/>
      <c r="K670" s="10">
        <v>77.2</v>
      </c>
      <c r="L670" s="3">
        <v>16793.659770543902</v>
      </c>
    </row>
    <row r="671" spans="1:12">
      <c r="A671" t="s">
        <v>120</v>
      </c>
      <c r="B671" s="10">
        <v>1.4</v>
      </c>
      <c r="C671" s="3">
        <v>697.57387497240302</v>
      </c>
      <c r="D671" s="10"/>
      <c r="E671" s="10">
        <v>1.5</v>
      </c>
      <c r="F671" s="3">
        <v>773.55960063904001</v>
      </c>
      <c r="G671" s="10"/>
      <c r="H671" s="41" t="s">
        <v>185</v>
      </c>
      <c r="I671" s="47" t="s">
        <v>185</v>
      </c>
      <c r="J671" s="10"/>
      <c r="K671" s="41" t="s">
        <v>185</v>
      </c>
      <c r="L671" s="47" t="s">
        <v>185</v>
      </c>
    </row>
    <row r="672" spans="1:12">
      <c r="A672" t="s">
        <v>121</v>
      </c>
      <c r="B672" s="10">
        <v>2.2999999999999998</v>
      </c>
      <c r="C672" s="3">
        <v>625.28885373663002</v>
      </c>
      <c r="D672" s="10"/>
      <c r="E672" s="10">
        <v>1.8</v>
      </c>
      <c r="F672" s="3">
        <v>441.39955779425799</v>
      </c>
      <c r="G672" s="10"/>
      <c r="H672" s="10">
        <v>0.1</v>
      </c>
      <c r="I672" s="3">
        <v>26.218453156995999</v>
      </c>
      <c r="J672" s="10"/>
      <c r="K672" s="10">
        <v>0.1</v>
      </c>
      <c r="L672" s="3">
        <v>23.6490447476104</v>
      </c>
    </row>
    <row r="673" spans="1:12">
      <c r="A673" t="s">
        <v>122</v>
      </c>
      <c r="B673" s="10">
        <v>21.8</v>
      </c>
      <c r="C673" s="3">
        <v>10819.92</v>
      </c>
      <c r="D673" s="10"/>
      <c r="E673" s="10">
        <v>21.8</v>
      </c>
      <c r="F673" s="3">
        <v>13157.4</v>
      </c>
      <c r="G673" s="10"/>
      <c r="H673" s="10">
        <v>5.9</v>
      </c>
      <c r="I673" s="3">
        <v>2683.91</v>
      </c>
      <c r="J673" s="10"/>
      <c r="K673" s="10">
        <v>5.7</v>
      </c>
      <c r="L673" s="3">
        <v>3049.5</v>
      </c>
    </row>
    <row r="674" spans="1:12">
      <c r="A674" t="s">
        <v>123</v>
      </c>
      <c r="B674" s="10">
        <v>0.1</v>
      </c>
      <c r="C674" s="3">
        <v>35.152320572878502</v>
      </c>
      <c r="D674" s="10"/>
      <c r="E674" s="10">
        <v>0.1</v>
      </c>
      <c r="F674" s="3">
        <v>37.507526051261401</v>
      </c>
      <c r="G674" s="10"/>
      <c r="H674" s="41" t="s">
        <v>185</v>
      </c>
      <c r="I674" s="47" t="s">
        <v>185</v>
      </c>
      <c r="J674" s="10"/>
      <c r="K674" s="41" t="s">
        <v>185</v>
      </c>
      <c r="L674" s="47" t="s">
        <v>185</v>
      </c>
    </row>
    <row r="675" spans="1:12">
      <c r="A675" t="s">
        <v>124</v>
      </c>
      <c r="B675" s="41" t="s">
        <v>185</v>
      </c>
      <c r="C675" s="47" t="s">
        <v>185</v>
      </c>
      <c r="D675" s="10"/>
      <c r="E675" s="41" t="s">
        <v>185</v>
      </c>
      <c r="F675" s="47" t="s">
        <v>185</v>
      </c>
      <c r="G675" s="10"/>
      <c r="H675" s="41" t="s">
        <v>185</v>
      </c>
      <c r="I675" s="47" t="s">
        <v>185</v>
      </c>
      <c r="J675" s="10"/>
      <c r="K675" s="41" t="s">
        <v>185</v>
      </c>
      <c r="L675" s="47" t="s">
        <v>185</v>
      </c>
    </row>
    <row r="676" spans="1:12">
      <c r="A676" t="s">
        <v>125</v>
      </c>
      <c r="B676" s="41" t="s">
        <v>185</v>
      </c>
      <c r="C676" s="47" t="s">
        <v>185</v>
      </c>
      <c r="D676" s="10"/>
      <c r="E676" s="41" t="s">
        <v>185</v>
      </c>
      <c r="F676" s="47" t="s">
        <v>185</v>
      </c>
      <c r="G676" s="10"/>
      <c r="H676" s="41" t="s">
        <v>185</v>
      </c>
      <c r="I676" s="47" t="s">
        <v>185</v>
      </c>
      <c r="J676" s="10"/>
      <c r="K676" s="41" t="s">
        <v>185</v>
      </c>
      <c r="L676" s="47" t="s">
        <v>185</v>
      </c>
    </row>
    <row r="677" spans="1:12">
      <c r="A677" t="s">
        <v>126</v>
      </c>
      <c r="B677" s="41" t="s">
        <v>185</v>
      </c>
      <c r="C677" s="47" t="s">
        <v>185</v>
      </c>
      <c r="D677" s="10"/>
      <c r="E677" s="41" t="s">
        <v>185</v>
      </c>
      <c r="F677" s="47" t="s">
        <v>185</v>
      </c>
      <c r="G677" s="10"/>
      <c r="H677" s="41" t="s">
        <v>185</v>
      </c>
      <c r="I677" s="47" t="s">
        <v>185</v>
      </c>
      <c r="J677" s="10"/>
      <c r="K677" s="41" t="s">
        <v>185</v>
      </c>
      <c r="L677" s="47" t="s">
        <v>185</v>
      </c>
    </row>
    <row r="678" spans="1:12">
      <c r="A678" t="s">
        <v>127</v>
      </c>
      <c r="B678" s="41" t="s">
        <v>185</v>
      </c>
      <c r="C678" s="47" t="s">
        <v>185</v>
      </c>
      <c r="D678" s="10"/>
      <c r="E678" s="41" t="s">
        <v>185</v>
      </c>
      <c r="F678" s="47" t="s">
        <v>185</v>
      </c>
      <c r="G678" s="10"/>
      <c r="H678" s="41" t="s">
        <v>185</v>
      </c>
      <c r="I678" s="47" t="s">
        <v>185</v>
      </c>
      <c r="J678" s="10"/>
      <c r="K678" s="41" t="s">
        <v>185</v>
      </c>
      <c r="L678" s="47" t="s">
        <v>185</v>
      </c>
    </row>
    <row r="679" spans="1:12">
      <c r="A679" t="s">
        <v>128</v>
      </c>
      <c r="B679" s="41" t="s">
        <v>185</v>
      </c>
      <c r="C679" s="47" t="s">
        <v>185</v>
      </c>
      <c r="D679" s="10"/>
      <c r="E679" s="41" t="s">
        <v>185</v>
      </c>
      <c r="F679" s="47" t="s">
        <v>185</v>
      </c>
      <c r="G679" s="10"/>
      <c r="H679" s="41" t="s">
        <v>185</v>
      </c>
      <c r="I679" s="47" t="s">
        <v>185</v>
      </c>
      <c r="J679" s="10"/>
      <c r="K679" s="41" t="s">
        <v>185</v>
      </c>
      <c r="L679" s="47" t="s">
        <v>185</v>
      </c>
    </row>
    <row r="680" spans="1:12">
      <c r="A680" t="s">
        <v>129</v>
      </c>
      <c r="B680" s="41" t="s">
        <v>185</v>
      </c>
      <c r="C680" s="47" t="s">
        <v>185</v>
      </c>
      <c r="D680" s="10"/>
      <c r="E680" s="41" t="s">
        <v>185</v>
      </c>
      <c r="F680" s="47" t="s">
        <v>185</v>
      </c>
      <c r="G680" s="10"/>
      <c r="H680" s="41" t="s">
        <v>185</v>
      </c>
      <c r="I680" s="47" t="s">
        <v>185</v>
      </c>
      <c r="J680" s="10"/>
      <c r="K680" s="41" t="s">
        <v>185</v>
      </c>
      <c r="L680" s="47" t="s">
        <v>185</v>
      </c>
    </row>
    <row r="681" spans="1:12">
      <c r="A681" t="s">
        <v>130</v>
      </c>
      <c r="B681" s="10">
        <v>16.899999999999999</v>
      </c>
      <c r="C681" s="3">
        <v>6899.99173064155</v>
      </c>
      <c r="D681" s="10"/>
      <c r="E681" s="10">
        <v>20.7</v>
      </c>
      <c r="F681" s="3">
        <v>9541.7086829948003</v>
      </c>
      <c r="G681" s="10"/>
      <c r="H681" s="10">
        <v>1.3</v>
      </c>
      <c r="I681" s="3">
        <v>529.80823853866605</v>
      </c>
      <c r="J681" s="10"/>
      <c r="K681" s="10">
        <v>3.1</v>
      </c>
      <c r="L681" s="3">
        <v>1426.3660415857501</v>
      </c>
    </row>
    <row r="682" spans="1:12">
      <c r="A682" t="s">
        <v>131</v>
      </c>
      <c r="B682" s="10">
        <v>10.6</v>
      </c>
      <c r="C682" s="3">
        <v>7887.3259468813203</v>
      </c>
      <c r="D682" s="10"/>
      <c r="E682" s="10">
        <v>8.4</v>
      </c>
      <c r="F682" s="3">
        <v>6306.5867731497501</v>
      </c>
      <c r="G682" s="10"/>
      <c r="H682" s="10">
        <v>0.7</v>
      </c>
      <c r="I682" s="3">
        <v>470.19070707886499</v>
      </c>
      <c r="J682" s="10"/>
      <c r="K682" s="10">
        <v>1.2</v>
      </c>
      <c r="L682" s="3">
        <v>813.295583044414</v>
      </c>
    </row>
    <row r="683" spans="1:12">
      <c r="A683" t="s">
        <v>132</v>
      </c>
      <c r="B683" s="10">
        <v>19.3</v>
      </c>
      <c r="C683" s="3">
        <v>6385.0846914931399</v>
      </c>
      <c r="D683" s="10"/>
      <c r="E683" s="10">
        <v>18</v>
      </c>
      <c r="F683" s="3">
        <v>7497.3465947470204</v>
      </c>
      <c r="G683" s="10"/>
      <c r="H683" s="10">
        <v>2.1</v>
      </c>
      <c r="I683" s="3">
        <v>676.67896659978601</v>
      </c>
      <c r="J683" s="10"/>
      <c r="K683" s="10">
        <v>1.6</v>
      </c>
      <c r="L683" s="3">
        <v>649.09624300886105</v>
      </c>
    </row>
    <row r="684" spans="1:12">
      <c r="A684" t="s">
        <v>133</v>
      </c>
      <c r="B684" s="10">
        <v>3.6</v>
      </c>
      <c r="C684" s="3">
        <v>1479.80131993287</v>
      </c>
      <c r="D684" s="10"/>
      <c r="E684" s="10">
        <v>3.8</v>
      </c>
      <c r="F684" s="3">
        <v>2074.3526058081202</v>
      </c>
      <c r="G684" s="10"/>
      <c r="H684" s="10">
        <v>0.3</v>
      </c>
      <c r="I684" s="3">
        <v>124.22147782673601</v>
      </c>
      <c r="J684" s="10"/>
      <c r="K684" s="10">
        <v>0.3</v>
      </c>
      <c r="L684" s="3">
        <v>164.966122553905</v>
      </c>
    </row>
    <row r="685" spans="1:12">
      <c r="A685" t="s">
        <v>134</v>
      </c>
      <c r="B685" s="10">
        <v>2</v>
      </c>
      <c r="C685" s="3">
        <v>999.49327107952502</v>
      </c>
      <c r="D685" s="10"/>
      <c r="E685" s="10">
        <v>2.1</v>
      </c>
      <c r="F685" s="3">
        <v>1544.8167997805101</v>
      </c>
      <c r="G685" s="10"/>
      <c r="H685" s="10">
        <v>0.2</v>
      </c>
      <c r="I685" s="3">
        <v>101.144787374375</v>
      </c>
      <c r="J685" s="10"/>
      <c r="K685" s="10">
        <v>0.2</v>
      </c>
      <c r="L685" s="3">
        <v>148.88512701507901</v>
      </c>
    </row>
    <row r="686" spans="1:12">
      <c r="A686" t="s">
        <v>135</v>
      </c>
      <c r="B686" s="10">
        <v>1.3</v>
      </c>
      <c r="C686" s="3">
        <v>1429.9040920536099</v>
      </c>
      <c r="D686" s="10"/>
      <c r="E686" s="10">
        <v>1.3</v>
      </c>
      <c r="F686" s="3">
        <v>1358.40888745093</v>
      </c>
      <c r="G686" s="10"/>
      <c r="H686" s="10">
        <v>0.1</v>
      </c>
      <c r="I686" s="3">
        <v>108.47177461576101</v>
      </c>
      <c r="J686" s="10"/>
      <c r="K686" s="10">
        <v>0.1</v>
      </c>
      <c r="L686" s="3">
        <v>103.04818588497299</v>
      </c>
    </row>
    <row r="687" spans="1:12">
      <c r="A687" t="s">
        <v>136</v>
      </c>
      <c r="B687" s="10">
        <v>4.0999999999999996</v>
      </c>
      <c r="C687" s="3">
        <v>2412.82976507168</v>
      </c>
      <c r="D687" s="10"/>
      <c r="E687" s="10">
        <v>4</v>
      </c>
      <c r="F687" s="3">
        <v>2805.9444682589701</v>
      </c>
      <c r="G687" s="10"/>
      <c r="H687" s="10">
        <v>0.1</v>
      </c>
      <c r="I687" s="3">
        <v>58.763176808305403</v>
      </c>
      <c r="J687" s="10"/>
      <c r="K687" s="10">
        <v>0.1</v>
      </c>
      <c r="L687" s="3">
        <v>70.045706755500007</v>
      </c>
    </row>
    <row r="688" spans="1:12">
      <c r="A688" t="s">
        <v>137</v>
      </c>
      <c r="B688" s="41" t="s">
        <v>185</v>
      </c>
      <c r="C688" s="47" t="s">
        <v>185</v>
      </c>
      <c r="D688" s="10"/>
      <c r="E688" s="41" t="s">
        <v>185</v>
      </c>
      <c r="F688" s="47" t="s">
        <v>185</v>
      </c>
      <c r="G688" s="10"/>
      <c r="H688" s="41" t="s">
        <v>185</v>
      </c>
      <c r="I688" s="47" t="s">
        <v>185</v>
      </c>
      <c r="J688" s="10"/>
      <c r="K688" s="41" t="s">
        <v>185</v>
      </c>
      <c r="L688" s="47" t="s">
        <v>185</v>
      </c>
    </row>
    <row r="689" spans="1:12">
      <c r="A689" t="s">
        <v>138</v>
      </c>
      <c r="B689" s="41" t="s">
        <v>185</v>
      </c>
      <c r="C689" s="47" t="s">
        <v>185</v>
      </c>
      <c r="D689" s="10"/>
      <c r="E689" s="41" t="s">
        <v>185</v>
      </c>
      <c r="F689" s="47" t="s">
        <v>185</v>
      </c>
      <c r="G689" s="10"/>
      <c r="H689" s="41" t="s">
        <v>185</v>
      </c>
      <c r="I689" s="47" t="s">
        <v>185</v>
      </c>
      <c r="J689" s="10"/>
      <c r="K689" s="41" t="s">
        <v>185</v>
      </c>
      <c r="L689" s="47" t="s">
        <v>185</v>
      </c>
    </row>
    <row r="690" spans="1:12">
      <c r="A690" t="s">
        <v>139</v>
      </c>
      <c r="B690" s="10">
        <v>0.1</v>
      </c>
      <c r="C690" s="3">
        <v>87.265569115632104</v>
      </c>
      <c r="D690" s="10"/>
      <c r="E690" s="10">
        <v>0.2</v>
      </c>
      <c r="F690" s="3">
        <v>191.46065863969699</v>
      </c>
      <c r="G690" s="10"/>
      <c r="H690" s="41" t="s">
        <v>185</v>
      </c>
      <c r="I690" s="47" t="s">
        <v>185</v>
      </c>
      <c r="J690" s="10"/>
      <c r="K690" s="41" t="s">
        <v>185</v>
      </c>
      <c r="L690" s="47" t="s">
        <v>185</v>
      </c>
    </row>
    <row r="691" spans="1:12">
      <c r="A691" t="s">
        <v>140</v>
      </c>
      <c r="B691" s="10">
        <v>0.3</v>
      </c>
      <c r="C691" s="3">
        <v>85.466191012005893</v>
      </c>
      <c r="D691" s="10"/>
      <c r="E691" s="10">
        <v>0.3</v>
      </c>
      <c r="F691" s="3">
        <v>99.397180146962896</v>
      </c>
      <c r="G691" s="10"/>
      <c r="H691" s="41" t="s">
        <v>185</v>
      </c>
      <c r="I691" s="47" t="s">
        <v>185</v>
      </c>
      <c r="J691" s="10"/>
      <c r="K691" s="41" t="s">
        <v>185</v>
      </c>
      <c r="L691" s="47" t="s">
        <v>185</v>
      </c>
    </row>
    <row r="692" spans="1:12">
      <c r="A692" t="s">
        <v>141</v>
      </c>
      <c r="B692" s="10">
        <v>0.1</v>
      </c>
      <c r="C692" s="3">
        <v>69.667929822788807</v>
      </c>
      <c r="D692" s="10"/>
      <c r="E692" s="10">
        <v>0.1</v>
      </c>
      <c r="F692" s="3">
        <v>82.904836489118594</v>
      </c>
      <c r="G692" s="10"/>
      <c r="H692" s="41" t="s">
        <v>185</v>
      </c>
      <c r="I692" s="47" t="s">
        <v>185</v>
      </c>
      <c r="J692" s="10"/>
      <c r="K692" s="41" t="s">
        <v>185</v>
      </c>
      <c r="L692" s="47" t="s">
        <v>185</v>
      </c>
    </row>
    <row r="693" spans="1:12">
      <c r="A693" t="s">
        <v>142</v>
      </c>
      <c r="B693" s="10">
        <v>0.1</v>
      </c>
      <c r="C693" s="3">
        <v>167.46947549998299</v>
      </c>
      <c r="D693" s="10"/>
      <c r="E693" s="10">
        <v>0.1</v>
      </c>
      <c r="F693" s="3">
        <v>166.464658646983</v>
      </c>
      <c r="G693" s="10"/>
      <c r="H693" s="10">
        <v>0.1</v>
      </c>
      <c r="I693" s="3">
        <v>167.20480623803101</v>
      </c>
      <c r="J693" s="10"/>
      <c r="K693" s="10">
        <v>0.1</v>
      </c>
      <c r="L693" s="3">
        <v>166.20157740060299</v>
      </c>
    </row>
    <row r="694" spans="1:12">
      <c r="A694" t="s">
        <v>143</v>
      </c>
      <c r="B694" s="10">
        <v>0.2</v>
      </c>
      <c r="C694" s="3">
        <v>755.63830625918195</v>
      </c>
      <c r="D694" s="10"/>
      <c r="E694" s="10">
        <v>0.2</v>
      </c>
      <c r="F694" s="3">
        <v>810.04426430984302</v>
      </c>
      <c r="G694" s="10"/>
      <c r="H694" s="10">
        <v>0.1</v>
      </c>
      <c r="I694" s="3">
        <v>380.00117504479903</v>
      </c>
      <c r="J694" s="10"/>
      <c r="K694" s="10">
        <v>0.1</v>
      </c>
      <c r="L694" s="3">
        <v>407.361259648025</v>
      </c>
    </row>
    <row r="695" spans="1:12">
      <c r="A695" t="s">
        <v>144</v>
      </c>
      <c r="B695" s="41" t="s">
        <v>185</v>
      </c>
      <c r="C695" s="47" t="s">
        <v>185</v>
      </c>
      <c r="D695" s="10"/>
      <c r="E695" s="41" t="s">
        <v>185</v>
      </c>
      <c r="F695" s="47" t="s">
        <v>185</v>
      </c>
      <c r="G695" s="10"/>
      <c r="H695" s="41" t="s">
        <v>185</v>
      </c>
      <c r="I695" s="47" t="s">
        <v>185</v>
      </c>
      <c r="J695" s="10"/>
      <c r="K695" s="41" t="s">
        <v>185</v>
      </c>
      <c r="L695" s="47" t="s">
        <v>185</v>
      </c>
    </row>
    <row r="696" spans="1:12">
      <c r="A696" t="s">
        <v>145</v>
      </c>
      <c r="B696" s="10">
        <v>1.6</v>
      </c>
      <c r="C696" s="3">
        <v>783.15590441895199</v>
      </c>
      <c r="D696" s="10"/>
      <c r="E696" s="10">
        <v>1.5</v>
      </c>
      <c r="F696" s="3">
        <v>973.56068368080901</v>
      </c>
      <c r="G696" s="10"/>
      <c r="H696" s="41" t="s">
        <v>185</v>
      </c>
      <c r="I696" s="47" t="s">
        <v>185</v>
      </c>
      <c r="J696" s="10"/>
      <c r="K696" s="41" t="s">
        <v>185</v>
      </c>
      <c r="L696" s="47" t="s">
        <v>185</v>
      </c>
    </row>
    <row r="697" spans="1:12">
      <c r="A697" t="s">
        <v>146</v>
      </c>
      <c r="B697" s="41" t="s">
        <v>185</v>
      </c>
      <c r="C697" s="47" t="s">
        <v>185</v>
      </c>
      <c r="D697" s="10"/>
      <c r="E697" s="41" t="s">
        <v>185</v>
      </c>
      <c r="F697" s="47" t="s">
        <v>185</v>
      </c>
      <c r="G697" s="10"/>
      <c r="H697" s="41" t="s">
        <v>185</v>
      </c>
      <c r="I697" s="47" t="s">
        <v>185</v>
      </c>
      <c r="J697" s="10"/>
      <c r="K697" s="41" t="s">
        <v>185</v>
      </c>
      <c r="L697" s="47" t="s">
        <v>185</v>
      </c>
    </row>
    <row r="698" spans="1:12">
      <c r="A698" t="s">
        <v>147</v>
      </c>
      <c r="B698" s="41" t="s">
        <v>185</v>
      </c>
      <c r="C698" s="47" t="s">
        <v>185</v>
      </c>
      <c r="D698" s="10"/>
      <c r="E698" s="41" t="s">
        <v>185</v>
      </c>
      <c r="F698" s="47" t="s">
        <v>185</v>
      </c>
      <c r="G698" s="10"/>
      <c r="H698" s="41" t="s">
        <v>185</v>
      </c>
      <c r="I698" s="47" t="s">
        <v>185</v>
      </c>
      <c r="J698" s="10"/>
      <c r="K698" s="41" t="s">
        <v>185</v>
      </c>
      <c r="L698" s="47" t="s">
        <v>185</v>
      </c>
    </row>
    <row r="699" spans="1:12">
      <c r="A699" t="s">
        <v>148</v>
      </c>
      <c r="B699" s="10">
        <v>0.1</v>
      </c>
      <c r="C699" s="3">
        <v>50.974677579870402</v>
      </c>
      <c r="D699" s="10"/>
      <c r="E699" s="10">
        <v>0.1</v>
      </c>
      <c r="F699" s="3">
        <v>54.695829043200902</v>
      </c>
      <c r="G699" s="10"/>
      <c r="H699" s="41" t="s">
        <v>185</v>
      </c>
      <c r="I699" s="47" t="s">
        <v>185</v>
      </c>
      <c r="J699" s="10"/>
      <c r="K699" s="41" t="s">
        <v>185</v>
      </c>
      <c r="L699" s="47" t="s">
        <v>185</v>
      </c>
    </row>
    <row r="700" spans="1:12">
      <c r="A700"/>
      <c r="B700" s="10"/>
      <c r="C700" s="3"/>
      <c r="D700" s="10"/>
      <c r="E700" s="10"/>
      <c r="F700" s="3"/>
      <c r="G700" s="10"/>
      <c r="H700" s="41"/>
      <c r="I700" s="47"/>
      <c r="J700" s="10"/>
      <c r="K700" s="41"/>
      <c r="L700" s="47"/>
    </row>
    <row r="701" spans="1:12">
      <c r="A701" s="2" t="s">
        <v>174</v>
      </c>
      <c r="B701" s="10"/>
      <c r="C701" s="3"/>
      <c r="D701" s="10"/>
      <c r="E701" s="10"/>
      <c r="F701" s="3"/>
      <c r="G701" s="10"/>
      <c r="H701" s="10"/>
      <c r="I701" s="3"/>
      <c r="J701" s="10"/>
      <c r="K701" s="10"/>
      <c r="L701" s="3"/>
    </row>
    <row r="702" spans="1:12" ht="14.25">
      <c r="A702" s="8" t="s">
        <v>189</v>
      </c>
      <c r="B702" s="10">
        <v>1344</v>
      </c>
      <c r="C702" s="3">
        <v>271340.80999095301</v>
      </c>
      <c r="D702" s="10"/>
      <c r="E702" s="10">
        <v>1397</v>
      </c>
      <c r="F702" s="3">
        <v>315316.87</v>
      </c>
      <c r="G702" s="10"/>
      <c r="H702" s="10">
        <v>269</v>
      </c>
      <c r="I702" s="3">
        <v>32622.837845490401</v>
      </c>
      <c r="J702" s="10"/>
      <c r="K702" s="10">
        <v>255</v>
      </c>
      <c r="L702" s="3">
        <v>36873</v>
      </c>
    </row>
    <row r="703" spans="1:12">
      <c r="A703" t="s">
        <v>149</v>
      </c>
      <c r="B703" s="10">
        <v>7.4</v>
      </c>
      <c r="C703" s="3">
        <v>300.93892598647199</v>
      </c>
      <c r="D703" s="10"/>
      <c r="E703" s="10">
        <v>7.7</v>
      </c>
      <c r="F703" s="3">
        <v>329.73552780958198</v>
      </c>
      <c r="G703" s="10"/>
      <c r="H703" s="10">
        <v>1.5</v>
      </c>
      <c r="I703" s="3">
        <v>64.078127770383801</v>
      </c>
      <c r="J703" s="10"/>
      <c r="K703" s="10">
        <v>1.4</v>
      </c>
      <c r="L703" s="3">
        <v>62.975983972733196</v>
      </c>
    </row>
    <row r="704" spans="1:12">
      <c r="A704" t="s">
        <v>150</v>
      </c>
      <c r="B704" s="10">
        <v>0.1</v>
      </c>
      <c r="C704" s="3">
        <v>71.494403861811804</v>
      </c>
      <c r="D704" s="10"/>
      <c r="E704" s="10">
        <v>0.1</v>
      </c>
      <c r="F704" s="3">
        <v>74.1396968046989</v>
      </c>
      <c r="G704" s="10"/>
      <c r="H704" s="41" t="s">
        <v>185</v>
      </c>
      <c r="I704" s="47" t="s">
        <v>185</v>
      </c>
      <c r="J704" s="10"/>
      <c r="K704" s="41" t="s">
        <v>185</v>
      </c>
      <c r="L704" s="47" t="s">
        <v>185</v>
      </c>
    </row>
    <row r="705" spans="1:12">
      <c r="A705" t="s">
        <v>151</v>
      </c>
      <c r="B705" s="10">
        <v>9.5</v>
      </c>
      <c r="C705" s="3">
        <v>58823.48</v>
      </c>
      <c r="D705" s="10"/>
      <c r="E705" s="10">
        <v>12.3</v>
      </c>
      <c r="F705" s="3">
        <v>81785.100000000006</v>
      </c>
      <c r="G705" s="10"/>
      <c r="H705" s="10">
        <v>4</v>
      </c>
      <c r="I705" s="3">
        <v>17650.98</v>
      </c>
      <c r="J705" s="10"/>
      <c r="K705" s="10">
        <v>5.5</v>
      </c>
      <c r="L705" s="3">
        <v>26051.27</v>
      </c>
    </row>
    <row r="706" spans="1:12">
      <c r="A706" t="s">
        <v>152</v>
      </c>
      <c r="B706" s="10">
        <v>14.7</v>
      </c>
      <c r="C706" s="3">
        <v>517.90345070876106</v>
      </c>
      <c r="D706" s="10"/>
      <c r="E706" s="10">
        <v>19</v>
      </c>
      <c r="F706" s="3">
        <v>692.82798355018997</v>
      </c>
      <c r="G706" s="10"/>
      <c r="H706" s="10">
        <v>6.2</v>
      </c>
      <c r="I706" s="3">
        <v>209.37617381077601</v>
      </c>
      <c r="J706" s="10"/>
      <c r="K706" s="10">
        <v>8.5</v>
      </c>
      <c r="L706" s="3">
        <v>297.09465953230699</v>
      </c>
    </row>
    <row r="707" spans="1:12">
      <c r="A707"/>
      <c r="B707" s="10"/>
      <c r="C707" s="3"/>
      <c r="D707" s="10"/>
      <c r="E707" s="10"/>
      <c r="F707" s="3"/>
      <c r="G707" s="10"/>
      <c r="H707" s="10"/>
      <c r="I707" s="3"/>
      <c r="J707" s="10"/>
      <c r="K707" s="10"/>
      <c r="L707" s="3"/>
    </row>
    <row r="708" spans="1:12">
      <c r="A708" s="2" t="s">
        <v>175</v>
      </c>
      <c r="B708" s="10"/>
      <c r="C708" s="3"/>
      <c r="D708" s="10"/>
      <c r="E708" s="10"/>
      <c r="F708" s="3"/>
      <c r="G708" s="10"/>
      <c r="H708" s="10"/>
      <c r="I708" s="3"/>
      <c r="J708" s="10"/>
      <c r="K708" s="10"/>
      <c r="L708" s="3"/>
    </row>
    <row r="709" spans="1:12">
      <c r="A709" t="s">
        <v>153</v>
      </c>
      <c r="B709" s="10">
        <v>7.3</v>
      </c>
      <c r="C709" s="3">
        <v>672.68538144226295</v>
      </c>
      <c r="D709" s="10"/>
      <c r="E709" s="10">
        <v>7.5</v>
      </c>
      <c r="F709" s="3">
        <v>709.77522610397705</v>
      </c>
      <c r="G709" s="10"/>
      <c r="H709" s="41" t="s">
        <v>185</v>
      </c>
      <c r="I709" s="47" t="s">
        <v>185</v>
      </c>
      <c r="J709" s="10"/>
      <c r="K709" s="41" t="s">
        <v>185</v>
      </c>
      <c r="L709" s="47" t="s">
        <v>185</v>
      </c>
    </row>
    <row r="710" spans="1:12">
      <c r="A710" t="s">
        <v>154</v>
      </c>
      <c r="B710" s="40" t="s">
        <v>185</v>
      </c>
      <c r="C710" s="3">
        <v>690529.61</v>
      </c>
      <c r="D710" s="10"/>
      <c r="E710" s="40" t="s">
        <v>185</v>
      </c>
      <c r="F710" s="3">
        <v>686058.43</v>
      </c>
      <c r="G710" s="10"/>
      <c r="H710" s="40" t="s">
        <v>185</v>
      </c>
      <c r="I710" s="3">
        <v>3373.33</v>
      </c>
      <c r="J710" s="10"/>
      <c r="K710" s="40" t="s">
        <v>185</v>
      </c>
      <c r="L710" s="3">
        <v>3345.42</v>
      </c>
    </row>
    <row r="711" spans="1:12">
      <c r="A711"/>
      <c r="B711" s="40"/>
      <c r="C711" s="3"/>
      <c r="D711" s="10"/>
      <c r="E711" s="40"/>
      <c r="F711" s="3"/>
      <c r="G711" s="10"/>
      <c r="H711" s="40"/>
      <c r="I711" s="3"/>
      <c r="J711" s="10"/>
      <c r="K711" s="40"/>
      <c r="L711" s="3"/>
    </row>
    <row r="712" spans="1:12" ht="14.25">
      <c r="A712" s="315" t="s">
        <v>190</v>
      </c>
      <c r="B712" s="315"/>
      <c r="C712" s="315"/>
      <c r="D712" s="315"/>
      <c r="E712" s="315"/>
      <c r="F712" s="315"/>
      <c r="G712" s="315"/>
      <c r="H712" s="315"/>
      <c r="I712" s="315"/>
      <c r="J712" s="315"/>
      <c r="K712" s="315"/>
      <c r="L712" s="315"/>
    </row>
    <row r="713" spans="1:12">
      <c r="A713" t="s">
        <v>155</v>
      </c>
      <c r="B713" s="10">
        <v>25.9</v>
      </c>
      <c r="C713" s="3">
        <v>70610.953824740107</v>
      </c>
      <c r="D713" s="10"/>
      <c r="E713" s="10">
        <v>24.7</v>
      </c>
      <c r="F713" s="3">
        <v>66396.652186814099</v>
      </c>
      <c r="G713" s="10"/>
      <c r="H713" s="10">
        <v>14</v>
      </c>
      <c r="I713" s="3">
        <v>38454.708766731703</v>
      </c>
      <c r="J713" s="10"/>
      <c r="K713" s="10">
        <v>13.6</v>
      </c>
      <c r="L713" s="3">
        <v>36833.018762740401</v>
      </c>
    </row>
    <row r="714" spans="1:12">
      <c r="A714" t="s">
        <v>156</v>
      </c>
      <c r="B714" s="10">
        <v>3.5</v>
      </c>
      <c r="C714" s="3">
        <v>7174.2096766116601</v>
      </c>
      <c r="D714" s="10"/>
      <c r="E714" s="10">
        <v>3.6</v>
      </c>
      <c r="F714" s="3">
        <v>7755.5256378365302</v>
      </c>
      <c r="G714" s="10"/>
      <c r="H714" s="10">
        <v>0.9</v>
      </c>
      <c r="I714" s="3">
        <v>1868.1162047093201</v>
      </c>
      <c r="J714" s="10"/>
      <c r="K714" s="10">
        <v>0.9</v>
      </c>
      <c r="L714" s="3">
        <v>1963.3901311494899</v>
      </c>
    </row>
    <row r="715" spans="1:12">
      <c r="A715" t="s">
        <v>157</v>
      </c>
      <c r="B715" s="10">
        <v>57.4</v>
      </c>
      <c r="C715" s="3">
        <v>83417.194621564297</v>
      </c>
      <c r="D715" s="10"/>
      <c r="E715" s="10">
        <v>58.4</v>
      </c>
      <c r="F715" s="3">
        <v>85973.771777979899</v>
      </c>
      <c r="G715" s="10"/>
      <c r="H715" s="10">
        <v>60.6</v>
      </c>
      <c r="I715" s="3">
        <v>87763.732116132</v>
      </c>
      <c r="J715" s="10"/>
      <c r="K715" s="10">
        <v>61.7</v>
      </c>
      <c r="L715" s="3">
        <v>90518.441602239196</v>
      </c>
    </row>
    <row r="716" spans="1:12">
      <c r="A716" t="s">
        <v>158</v>
      </c>
      <c r="B716" s="10">
        <v>4.5</v>
      </c>
      <c r="C716" s="3">
        <v>13351.864133110401</v>
      </c>
      <c r="D716" s="10"/>
      <c r="E716" s="10">
        <v>4.4000000000000004</v>
      </c>
      <c r="F716" s="3">
        <v>12976.825105016</v>
      </c>
      <c r="G716" s="10"/>
      <c r="H716" s="10">
        <v>1.1000000000000001</v>
      </c>
      <c r="I716" s="3">
        <v>3056.5329054569302</v>
      </c>
      <c r="J716" s="10"/>
      <c r="K716" s="10">
        <v>1</v>
      </c>
      <c r="L716" s="3">
        <v>2761.9942800219901</v>
      </c>
    </row>
    <row r="717" spans="1:12">
      <c r="A717" t="s">
        <v>159</v>
      </c>
      <c r="B717" s="10">
        <v>49.9</v>
      </c>
      <c r="C717" s="3">
        <v>89870.279983681306</v>
      </c>
      <c r="D717" s="10"/>
      <c r="E717" s="10">
        <v>49.2</v>
      </c>
      <c r="F717" s="3">
        <v>93926.149132443898</v>
      </c>
      <c r="G717" s="10"/>
      <c r="H717" s="10">
        <v>34.200000000000003</v>
      </c>
      <c r="I717" s="3">
        <v>60352.170794985002</v>
      </c>
      <c r="J717" s="10"/>
      <c r="K717" s="10">
        <v>33.4</v>
      </c>
      <c r="L717" s="3">
        <v>62476.849556305599</v>
      </c>
    </row>
    <row r="718" spans="1:12">
      <c r="A718" t="s">
        <v>160</v>
      </c>
      <c r="B718" s="10">
        <v>39.9</v>
      </c>
      <c r="C718" s="3">
        <v>103376.75081907</v>
      </c>
      <c r="D718" s="10"/>
      <c r="E718" s="10">
        <v>38.9</v>
      </c>
      <c r="F718" s="3">
        <v>106127.50511342099</v>
      </c>
      <c r="G718" s="10"/>
      <c r="H718" s="10">
        <v>11.9</v>
      </c>
      <c r="I718" s="3">
        <v>26272.900097258502</v>
      </c>
      <c r="J718" s="10"/>
      <c r="K718" s="10">
        <v>11.5</v>
      </c>
      <c r="L718" s="3">
        <v>26735.435607374198</v>
      </c>
    </row>
    <row r="719" spans="1:12">
      <c r="A719" t="s">
        <v>161</v>
      </c>
      <c r="B719" s="10">
        <v>937</v>
      </c>
      <c r="C719" s="3">
        <v>38859.564235336496</v>
      </c>
      <c r="D719" s="10"/>
      <c r="E719" s="10">
        <v>927</v>
      </c>
      <c r="F719" s="3">
        <v>39713.520785144203</v>
      </c>
      <c r="G719" s="10"/>
      <c r="H719" s="10">
        <v>787</v>
      </c>
      <c r="I719" s="3">
        <v>30985.595160956302</v>
      </c>
      <c r="J719" s="10"/>
      <c r="K719" s="10">
        <v>778</v>
      </c>
      <c r="L719" s="3">
        <v>31642.080311799698</v>
      </c>
    </row>
    <row r="720" spans="1:12">
      <c r="A720" t="s">
        <v>162</v>
      </c>
      <c r="B720" s="10">
        <v>652</v>
      </c>
      <c r="C720" s="3">
        <v>59810.176800000001</v>
      </c>
      <c r="D720" s="10"/>
      <c r="E720" s="10">
        <v>647</v>
      </c>
      <c r="F720" s="3">
        <v>63684.170015399999</v>
      </c>
      <c r="G720" s="10"/>
      <c r="H720" s="10">
        <v>66</v>
      </c>
      <c r="I720" s="3">
        <v>5641.6040999999996</v>
      </c>
      <c r="J720" s="10"/>
      <c r="K720" s="10">
        <v>65</v>
      </c>
      <c r="L720" s="3">
        <v>5961.7223932500001</v>
      </c>
    </row>
    <row r="721" spans="1:12">
      <c r="A721" t="s">
        <v>163</v>
      </c>
      <c r="B721" s="10">
        <v>445</v>
      </c>
      <c r="C721" s="3">
        <v>45174.3106835422</v>
      </c>
      <c r="D721" s="10"/>
      <c r="E721" s="10">
        <v>454</v>
      </c>
      <c r="F721" s="3">
        <v>44843.573820155798</v>
      </c>
      <c r="G721" s="10"/>
      <c r="H721" s="10">
        <v>450</v>
      </c>
      <c r="I721" s="3">
        <v>46349.851791167399</v>
      </c>
      <c r="J721" s="10"/>
      <c r="K721" s="10">
        <v>450</v>
      </c>
      <c r="L721" s="3">
        <v>45098.405792805803</v>
      </c>
    </row>
    <row r="722" spans="1:12">
      <c r="A722" t="s">
        <v>164</v>
      </c>
      <c r="B722" s="10">
        <v>0.8</v>
      </c>
      <c r="C722" s="3">
        <v>2874.4092058708702</v>
      </c>
      <c r="D722" s="10"/>
      <c r="E722" s="10">
        <v>0.8</v>
      </c>
      <c r="F722" s="3">
        <v>3118.7339883698901</v>
      </c>
      <c r="G722" s="10"/>
      <c r="H722" s="10">
        <v>0.4</v>
      </c>
      <c r="I722" s="3">
        <v>1518.52457902733</v>
      </c>
      <c r="J722" s="10"/>
      <c r="K722" s="10">
        <v>0.4</v>
      </c>
      <c r="L722" s="3">
        <v>1647.5991682446599</v>
      </c>
    </row>
    <row r="723" spans="1:12">
      <c r="A723" t="s">
        <v>165</v>
      </c>
      <c r="B723" s="40" t="s">
        <v>185</v>
      </c>
      <c r="C723" s="3">
        <v>52.210122117221502</v>
      </c>
      <c r="D723" s="10"/>
      <c r="E723" s="40" t="s">
        <v>185</v>
      </c>
      <c r="F723" s="3">
        <v>56.9090331077714</v>
      </c>
      <c r="G723" s="10"/>
      <c r="H723" s="40" t="s">
        <v>185</v>
      </c>
      <c r="I723" s="3">
        <v>34.9863573057374</v>
      </c>
      <c r="J723" s="10"/>
      <c r="K723" s="40" t="s">
        <v>185</v>
      </c>
      <c r="L723" s="3">
        <v>38.135129463253698</v>
      </c>
    </row>
    <row r="724" spans="1:12">
      <c r="A724" t="s">
        <v>166</v>
      </c>
      <c r="B724" s="40" t="s">
        <v>185</v>
      </c>
      <c r="C724" s="47" t="s">
        <v>185</v>
      </c>
      <c r="D724" s="10"/>
      <c r="E724" s="40" t="s">
        <v>185</v>
      </c>
      <c r="F724" s="47" t="s">
        <v>185</v>
      </c>
      <c r="G724" s="10"/>
      <c r="H724" s="40" t="s">
        <v>185</v>
      </c>
      <c r="I724" s="47" t="s">
        <v>185</v>
      </c>
      <c r="J724" s="10"/>
      <c r="K724" s="40" t="s">
        <v>185</v>
      </c>
      <c r="L724" s="47" t="s">
        <v>185</v>
      </c>
    </row>
    <row r="725" spans="1:12">
      <c r="A725" t="s">
        <v>167</v>
      </c>
      <c r="B725" s="10">
        <v>0.6</v>
      </c>
      <c r="C725" s="3">
        <v>808.25996910210495</v>
      </c>
      <c r="D725" s="10"/>
      <c r="E725" s="10">
        <v>0.6</v>
      </c>
      <c r="F725" s="3">
        <v>816.34256879312602</v>
      </c>
      <c r="G725" s="10"/>
      <c r="H725" s="10">
        <v>0.3</v>
      </c>
      <c r="I725" s="3">
        <v>294.64026551049898</v>
      </c>
      <c r="J725" s="10"/>
      <c r="K725" s="10">
        <v>0.3</v>
      </c>
      <c r="L725" s="3">
        <v>297.58666816560401</v>
      </c>
    </row>
    <row r="726" spans="1:12">
      <c r="A726" s="1"/>
      <c r="B726" s="1"/>
      <c r="C726" s="45"/>
      <c r="D726" s="1"/>
      <c r="E726" s="1"/>
      <c r="F726" s="45"/>
      <c r="G726" s="1"/>
      <c r="H726" s="1"/>
      <c r="I726" s="45"/>
      <c r="J726" s="1"/>
      <c r="K726" s="1"/>
      <c r="L726" s="45"/>
    </row>
    <row r="728" spans="1:12">
      <c r="A728" s="312" t="s">
        <v>191</v>
      </c>
      <c r="B728" s="312"/>
      <c r="C728" s="312"/>
      <c r="D728" s="312"/>
      <c r="E728" s="312"/>
      <c r="F728" s="312"/>
      <c r="G728" s="312"/>
      <c r="H728" s="312"/>
      <c r="I728" s="312"/>
      <c r="J728" s="312"/>
      <c r="K728" s="312"/>
      <c r="L728" s="312"/>
    </row>
    <row r="729" spans="1:12">
      <c r="A729" s="316" t="s">
        <v>192</v>
      </c>
      <c r="B729" s="316"/>
      <c r="C729" s="316"/>
      <c r="D729" s="316"/>
      <c r="E729" s="316"/>
      <c r="F729" s="316"/>
      <c r="G729" s="316"/>
      <c r="H729" s="316"/>
      <c r="I729" s="316"/>
      <c r="J729" s="316"/>
      <c r="K729" s="316"/>
      <c r="L729" s="316"/>
    </row>
    <row r="730" spans="1:12" ht="15">
      <c r="A730" s="314" t="s">
        <v>193</v>
      </c>
      <c r="B730" s="314"/>
      <c r="C730" s="314"/>
      <c r="D730" s="314"/>
      <c r="E730" s="314"/>
      <c r="F730" s="314"/>
      <c r="G730" s="314"/>
      <c r="H730" s="314"/>
      <c r="I730" s="314"/>
      <c r="J730" s="314"/>
      <c r="K730" s="314"/>
      <c r="L730" s="314"/>
    </row>
    <row r="731" spans="1:12" ht="15">
      <c r="A731" s="314" t="s">
        <v>194</v>
      </c>
      <c r="B731" s="314"/>
      <c r="C731" s="314"/>
      <c r="D731" s="314"/>
      <c r="E731" s="314"/>
      <c r="F731" s="314"/>
      <c r="G731" s="314"/>
      <c r="H731" s="314"/>
      <c r="I731" s="314"/>
      <c r="J731" s="314"/>
      <c r="K731" s="314"/>
      <c r="L731" s="314"/>
    </row>
    <row r="732" spans="1:12" ht="15">
      <c r="A732" s="314" t="s">
        <v>195</v>
      </c>
      <c r="B732" s="314"/>
      <c r="C732" s="314"/>
      <c r="D732" s="314"/>
      <c r="E732" s="314"/>
      <c r="F732" s="314"/>
      <c r="G732" s="314"/>
      <c r="H732" s="314"/>
      <c r="I732" s="314"/>
      <c r="J732" s="314"/>
      <c r="K732" s="314"/>
      <c r="L732" s="314"/>
    </row>
    <row r="735" spans="1:12" ht="15">
      <c r="A735" s="15" t="s">
        <v>188</v>
      </c>
      <c r="B735" s="4"/>
      <c r="C735" s="44"/>
      <c r="D735" s="4"/>
      <c r="E735" s="4"/>
      <c r="F735" s="44"/>
      <c r="G735" s="4"/>
      <c r="H735" s="4"/>
      <c r="I735" s="44"/>
      <c r="J735" s="4"/>
      <c r="K735" s="4"/>
      <c r="L735" s="44"/>
    </row>
    <row r="736" spans="1:12">
      <c r="A736" s="15"/>
      <c r="B736" s="4"/>
      <c r="C736" s="44"/>
      <c r="D736" s="4"/>
      <c r="E736" s="4"/>
      <c r="F736" s="44"/>
      <c r="G736" s="4"/>
      <c r="H736" s="4"/>
      <c r="I736" s="44"/>
      <c r="J736" s="4"/>
      <c r="K736" s="4"/>
      <c r="L736" s="44"/>
    </row>
    <row r="737" spans="1:12">
      <c r="A737" s="16"/>
      <c r="B737" s="1"/>
      <c r="C737" s="45"/>
      <c r="D737" s="1"/>
      <c r="E737" s="1"/>
      <c r="F737" s="45"/>
      <c r="G737" s="1"/>
      <c r="H737" s="1"/>
      <c r="I737" s="45"/>
      <c r="J737" s="1"/>
      <c r="K737" s="1"/>
      <c r="L737" s="48" t="s">
        <v>187</v>
      </c>
    </row>
    <row r="738" spans="1:12">
      <c r="A738" s="4"/>
      <c r="B738" s="317" t="s">
        <v>39</v>
      </c>
      <c r="C738" s="317"/>
      <c r="D738" s="317"/>
      <c r="E738" s="317"/>
      <c r="F738" s="317"/>
      <c r="G738" s="4"/>
      <c r="H738" s="317" t="s">
        <v>40</v>
      </c>
      <c r="I738" s="317"/>
      <c r="J738" s="317"/>
      <c r="K738" s="317"/>
      <c r="L738" s="317"/>
    </row>
    <row r="739" spans="1:12">
      <c r="A739" s="4"/>
      <c r="B739" s="318">
        <v>2012</v>
      </c>
      <c r="C739" s="318"/>
      <c r="D739" s="18"/>
      <c r="E739" s="318">
        <v>2013</v>
      </c>
      <c r="F739" s="318"/>
      <c r="G739" s="18"/>
      <c r="H739" s="318">
        <v>2012</v>
      </c>
      <c r="I739" s="318"/>
      <c r="J739" s="18"/>
      <c r="K739" s="318">
        <v>2013</v>
      </c>
      <c r="L739" s="318"/>
    </row>
    <row r="740" spans="1:12">
      <c r="A740" s="13"/>
      <c r="B740" s="19" t="s">
        <v>49</v>
      </c>
      <c r="C740" s="46" t="s">
        <v>26</v>
      </c>
      <c r="D740" s="19"/>
      <c r="E740" s="19" t="s">
        <v>49</v>
      </c>
      <c r="F740" s="46" t="s">
        <v>26</v>
      </c>
      <c r="G740" s="19"/>
      <c r="H740" s="19" t="s">
        <v>49</v>
      </c>
      <c r="I740" s="46" t="s">
        <v>26</v>
      </c>
      <c r="J740" s="19"/>
      <c r="K740" s="19" t="s">
        <v>49</v>
      </c>
      <c r="L740" s="46" t="s">
        <v>26</v>
      </c>
    </row>
    <row r="742" spans="1:12">
      <c r="A742" s="315" t="s">
        <v>168</v>
      </c>
      <c r="B742" s="315"/>
      <c r="C742" s="315"/>
      <c r="D742" s="315"/>
      <c r="E742" s="315"/>
      <c r="F742" s="315"/>
      <c r="G742" s="315"/>
      <c r="H742" s="315"/>
      <c r="I742" s="315"/>
      <c r="J742" s="315"/>
      <c r="K742" s="315"/>
      <c r="L742" s="315"/>
    </row>
    <row r="743" spans="1:12">
      <c r="A743" s="2" t="s">
        <v>169</v>
      </c>
      <c r="B743" s="12"/>
      <c r="C743" s="3"/>
      <c r="D743" s="12"/>
      <c r="E743" s="12"/>
      <c r="F743" s="3"/>
      <c r="G743" s="12"/>
      <c r="H743" s="12"/>
      <c r="I743" s="3"/>
      <c r="J743" s="12"/>
      <c r="K743" s="12"/>
      <c r="L743" s="3"/>
    </row>
    <row r="744" spans="1:12">
      <c r="A744" t="s">
        <v>56</v>
      </c>
      <c r="B744" s="10">
        <v>69.099999999999994</v>
      </c>
      <c r="C744" s="3">
        <v>16994.518230315</v>
      </c>
      <c r="D744" s="10"/>
      <c r="E744" s="10">
        <v>52.7</v>
      </c>
      <c r="F744" s="3">
        <v>12325.9937237548</v>
      </c>
      <c r="G744" s="10"/>
      <c r="H744" s="10">
        <v>50.6</v>
      </c>
      <c r="I744" s="3">
        <v>12776.636592262499</v>
      </c>
      <c r="J744" s="10"/>
      <c r="K744" s="10">
        <v>41.3</v>
      </c>
      <c r="L744" s="3">
        <v>9917.3717744798705</v>
      </c>
    </row>
    <row r="745" spans="1:12">
      <c r="A745" t="s">
        <v>57</v>
      </c>
      <c r="B745" s="10">
        <v>605</v>
      </c>
      <c r="C745" s="3">
        <v>205065.82338021099</v>
      </c>
      <c r="D745" s="10"/>
      <c r="E745" s="10">
        <v>459.1</v>
      </c>
      <c r="F745" s="3">
        <v>160499.000176181</v>
      </c>
      <c r="G745" s="10"/>
      <c r="H745" s="10">
        <v>219</v>
      </c>
      <c r="I745" s="3">
        <v>74551.457390204698</v>
      </c>
      <c r="J745" s="10"/>
      <c r="K745" s="10">
        <v>121.2</v>
      </c>
      <c r="L745" s="3">
        <v>42554.135278783397</v>
      </c>
    </row>
    <row r="746" spans="1:12">
      <c r="A746" t="s">
        <v>58</v>
      </c>
      <c r="B746" s="10">
        <v>1</v>
      </c>
      <c r="C746" s="3">
        <v>164.55399107426001</v>
      </c>
      <c r="D746" s="10"/>
      <c r="E746" s="10">
        <v>1</v>
      </c>
      <c r="F746" s="3">
        <v>137.567136538082</v>
      </c>
      <c r="G746" s="10"/>
      <c r="H746" s="10">
        <v>0.6</v>
      </c>
      <c r="I746" s="3">
        <v>99.968089593952101</v>
      </c>
      <c r="J746" s="10"/>
      <c r="K746" s="10">
        <v>0.9</v>
      </c>
      <c r="L746" s="3">
        <v>125.35998435081601</v>
      </c>
    </row>
    <row r="747" spans="1:12">
      <c r="A747" t="s">
        <v>59</v>
      </c>
      <c r="B747" s="10">
        <v>93.3</v>
      </c>
      <c r="C747" s="3">
        <v>19776.8689650384</v>
      </c>
      <c r="D747" s="10"/>
      <c r="E747" s="10">
        <v>66.3</v>
      </c>
      <c r="F747" s="3">
        <v>13421.2446283479</v>
      </c>
      <c r="G747" s="10"/>
      <c r="H747" s="10">
        <v>40.200000000000003</v>
      </c>
      <c r="I747" s="3">
        <v>8381.2789795823901</v>
      </c>
      <c r="J747" s="10"/>
      <c r="K747" s="10">
        <v>48.2</v>
      </c>
      <c r="L747" s="3">
        <v>9596.9814106755402</v>
      </c>
    </row>
    <row r="748" spans="1:12">
      <c r="A748" t="s">
        <v>60</v>
      </c>
      <c r="B748" s="10">
        <v>2.8</v>
      </c>
      <c r="C748" s="3">
        <v>575.64813148774101</v>
      </c>
      <c r="D748" s="10"/>
      <c r="E748" s="10">
        <v>2.1</v>
      </c>
      <c r="F748" s="3">
        <v>360.93137844281301</v>
      </c>
      <c r="G748" s="10"/>
      <c r="H748" s="10">
        <v>4.8</v>
      </c>
      <c r="I748" s="3">
        <v>972.68838940054104</v>
      </c>
      <c r="J748" s="10"/>
      <c r="K748" s="10">
        <v>6.5</v>
      </c>
      <c r="L748" s="3">
        <v>1101.1643141672</v>
      </c>
    </row>
    <row r="749" spans="1:12">
      <c r="A749" t="s">
        <v>61</v>
      </c>
      <c r="B749" s="41" t="s">
        <v>185</v>
      </c>
      <c r="C749" s="47" t="s">
        <v>185</v>
      </c>
      <c r="D749" s="10"/>
      <c r="E749" s="41" t="s">
        <v>185</v>
      </c>
      <c r="F749" s="47" t="s">
        <v>185</v>
      </c>
      <c r="G749" s="10"/>
      <c r="H749" s="41" t="s">
        <v>185</v>
      </c>
      <c r="I749" s="47" t="s">
        <v>185</v>
      </c>
      <c r="J749" s="10"/>
      <c r="K749" s="41" t="s">
        <v>185</v>
      </c>
      <c r="L749" s="47" t="s">
        <v>185</v>
      </c>
    </row>
    <row r="750" spans="1:12">
      <c r="A750" t="s">
        <v>62</v>
      </c>
      <c r="B750" s="41" t="s">
        <v>185</v>
      </c>
      <c r="C750" s="47" t="s">
        <v>185</v>
      </c>
      <c r="D750" s="10"/>
      <c r="E750" s="41" t="s">
        <v>185</v>
      </c>
      <c r="F750" s="47" t="s">
        <v>185</v>
      </c>
      <c r="G750" s="10"/>
      <c r="H750" s="41" t="s">
        <v>185</v>
      </c>
      <c r="I750" s="47" t="s">
        <v>185</v>
      </c>
      <c r="J750" s="10"/>
      <c r="K750" s="41" t="s">
        <v>185</v>
      </c>
      <c r="L750" s="47" t="s">
        <v>185</v>
      </c>
    </row>
    <row r="751" spans="1:12">
      <c r="A751" t="s">
        <v>63</v>
      </c>
      <c r="B751" s="10">
        <v>42.6</v>
      </c>
      <c r="C751" s="3">
        <v>10257.476425193599</v>
      </c>
      <c r="D751" s="10"/>
      <c r="E751" s="10">
        <v>41.2</v>
      </c>
      <c r="F751" s="3">
        <v>9424.3574479361305</v>
      </c>
      <c r="G751" s="10"/>
      <c r="H751" s="10">
        <v>97.5</v>
      </c>
      <c r="I751" s="3">
        <v>23881.367683630899</v>
      </c>
      <c r="J751" s="10"/>
      <c r="K751" s="10">
        <v>142.4</v>
      </c>
      <c r="L751" s="3">
        <v>33135.091489657403</v>
      </c>
    </row>
    <row r="752" spans="1:12">
      <c r="A752" t="s">
        <v>64</v>
      </c>
      <c r="B752" s="10">
        <v>16.399999999999999</v>
      </c>
      <c r="C752" s="3">
        <v>7573.4693089835</v>
      </c>
      <c r="D752" s="10"/>
      <c r="E752" s="10">
        <v>26.8</v>
      </c>
      <c r="F752" s="3">
        <v>12673.184935383901</v>
      </c>
      <c r="G752" s="10"/>
      <c r="H752" s="10">
        <v>1</v>
      </c>
      <c r="I752" s="3">
        <v>454.31313349442701</v>
      </c>
      <c r="J752" s="10"/>
      <c r="K752" s="10">
        <v>3.3</v>
      </c>
      <c r="L752" s="3">
        <v>1535.2149407043701</v>
      </c>
    </row>
    <row r="753" spans="1:12">
      <c r="A753" t="s">
        <v>65</v>
      </c>
      <c r="B753" s="10">
        <v>564.29999999999995</v>
      </c>
      <c r="C753" s="3">
        <v>17548.064116814301</v>
      </c>
      <c r="D753" s="10"/>
      <c r="E753" s="10">
        <v>425.9</v>
      </c>
      <c r="F753" s="3">
        <v>12807.173011888401</v>
      </c>
      <c r="G753" s="10"/>
      <c r="H753" s="10">
        <v>230.1</v>
      </c>
      <c r="I753" s="3">
        <v>7161.3614133841502</v>
      </c>
      <c r="J753" s="10"/>
      <c r="K753" s="10">
        <v>156.05000000000001</v>
      </c>
      <c r="L753" s="3">
        <v>4696.4447794705002</v>
      </c>
    </row>
    <row r="754" spans="1:12">
      <c r="A754"/>
      <c r="B754" s="10"/>
      <c r="C754" s="3"/>
      <c r="D754" s="10"/>
      <c r="E754" s="10"/>
      <c r="F754" s="3"/>
      <c r="G754" s="10"/>
      <c r="H754" s="10"/>
      <c r="I754" s="3"/>
      <c r="J754" s="10"/>
      <c r="K754" s="10"/>
      <c r="L754" s="3"/>
    </row>
    <row r="755" spans="1:12">
      <c r="A755" s="2" t="s">
        <v>170</v>
      </c>
      <c r="B755" s="10"/>
      <c r="C755" s="3"/>
      <c r="D755" s="10"/>
      <c r="E755" s="10"/>
      <c r="F755" s="3"/>
      <c r="G755" s="10"/>
      <c r="H755" s="10"/>
      <c r="I755" s="3"/>
      <c r="J755" s="10"/>
      <c r="K755" s="10"/>
      <c r="L755" s="3"/>
    </row>
    <row r="756" spans="1:12">
      <c r="A756" t="s">
        <v>66</v>
      </c>
      <c r="B756" s="10">
        <v>6.8</v>
      </c>
      <c r="C756" s="3">
        <v>3694.07574602348</v>
      </c>
      <c r="D756" s="10"/>
      <c r="E756" s="10">
        <v>6.9</v>
      </c>
      <c r="F756" s="3">
        <v>3654.6903796136698</v>
      </c>
      <c r="G756" s="10"/>
      <c r="H756" s="10">
        <v>3.5</v>
      </c>
      <c r="I756" s="3">
        <v>1923.9039512936399</v>
      </c>
      <c r="J756" s="10"/>
      <c r="K756" s="10">
        <v>2.4</v>
      </c>
      <c r="L756" s="3">
        <v>1286.2672131505999</v>
      </c>
    </row>
    <row r="757" spans="1:12">
      <c r="A757" t="s">
        <v>67</v>
      </c>
      <c r="B757" s="41" t="s">
        <v>185</v>
      </c>
      <c r="C757" s="47" t="s">
        <v>185</v>
      </c>
      <c r="D757" s="10"/>
      <c r="E757" s="41" t="s">
        <v>185</v>
      </c>
      <c r="F757" s="47" t="s">
        <v>185</v>
      </c>
      <c r="G757" s="10"/>
      <c r="H757" s="10">
        <v>0.1</v>
      </c>
      <c r="I757" s="3">
        <v>184.32302480632899</v>
      </c>
      <c r="J757" s="10"/>
      <c r="K757" s="10">
        <v>0.2</v>
      </c>
      <c r="L757" s="3">
        <v>361.64177467001798</v>
      </c>
    </row>
    <row r="758" spans="1:12">
      <c r="A758" t="s">
        <v>68</v>
      </c>
      <c r="B758" s="10">
        <v>4.9000000000000004</v>
      </c>
      <c r="C758" s="3">
        <v>3850.0700525082598</v>
      </c>
      <c r="D758" s="10"/>
      <c r="E758" s="10">
        <v>5.2</v>
      </c>
      <c r="F758" s="3">
        <v>3987.7297000999802</v>
      </c>
      <c r="G758" s="10"/>
      <c r="H758" s="10">
        <v>0.1</v>
      </c>
      <c r="I758" s="3">
        <v>78.609925651961603</v>
      </c>
      <c r="J758" s="10"/>
      <c r="K758" s="41" t="s">
        <v>185</v>
      </c>
      <c r="L758" s="47" t="s">
        <v>185</v>
      </c>
    </row>
    <row r="759" spans="1:12">
      <c r="A759" t="s">
        <v>69</v>
      </c>
      <c r="B759" s="10">
        <v>3.2</v>
      </c>
      <c r="C759" s="3">
        <v>2961.95955090692</v>
      </c>
      <c r="D759" s="10"/>
      <c r="E759" s="10">
        <v>2.9</v>
      </c>
      <c r="F759" s="3">
        <v>2670.8544637943501</v>
      </c>
      <c r="G759" s="10"/>
      <c r="H759" s="41" t="s">
        <v>185</v>
      </c>
      <c r="I759" s="47" t="s">
        <v>185</v>
      </c>
      <c r="J759" s="10"/>
      <c r="K759" s="41" t="s">
        <v>185</v>
      </c>
      <c r="L759" s="47" t="s">
        <v>185</v>
      </c>
    </row>
    <row r="760" spans="1:12">
      <c r="A760" t="s">
        <v>70</v>
      </c>
      <c r="B760" s="10">
        <v>0.4</v>
      </c>
      <c r="C760" s="3">
        <v>789.37157450324401</v>
      </c>
      <c r="D760" s="10"/>
      <c r="E760" s="10">
        <v>0.3</v>
      </c>
      <c r="F760" s="3">
        <v>597.94896768620697</v>
      </c>
      <c r="G760" s="10"/>
      <c r="H760" s="41" t="s">
        <v>185</v>
      </c>
      <c r="I760" s="47" t="s">
        <v>185</v>
      </c>
      <c r="J760" s="10"/>
      <c r="K760" s="41" t="s">
        <v>185</v>
      </c>
      <c r="L760" s="47" t="s">
        <v>185</v>
      </c>
    </row>
    <row r="761" spans="1:12">
      <c r="A761" t="s">
        <v>71</v>
      </c>
      <c r="B761" s="41" t="s">
        <v>185</v>
      </c>
      <c r="C761" s="47" t="s">
        <v>185</v>
      </c>
      <c r="D761" s="10"/>
      <c r="E761" s="41" t="s">
        <v>185</v>
      </c>
      <c r="F761" s="47" t="s">
        <v>185</v>
      </c>
      <c r="G761" s="10"/>
      <c r="H761" s="10">
        <v>0.6</v>
      </c>
      <c r="I761" s="3">
        <v>175.05575828362299</v>
      </c>
      <c r="J761" s="10"/>
      <c r="K761" s="10">
        <v>0.6</v>
      </c>
      <c r="L761" s="3">
        <v>175.58092555847401</v>
      </c>
    </row>
    <row r="762" spans="1:12">
      <c r="A762" t="s">
        <v>72</v>
      </c>
      <c r="B762" s="41" t="s">
        <v>185</v>
      </c>
      <c r="C762" s="47" t="s">
        <v>185</v>
      </c>
      <c r="D762" s="10"/>
      <c r="E762" s="41" t="s">
        <v>185</v>
      </c>
      <c r="F762" s="47" t="s">
        <v>185</v>
      </c>
      <c r="G762" s="10"/>
      <c r="H762" s="10">
        <v>0.3</v>
      </c>
      <c r="I762" s="3">
        <v>25.066456861742999</v>
      </c>
      <c r="J762" s="10"/>
      <c r="K762" s="10">
        <v>0.3</v>
      </c>
      <c r="L762" s="3">
        <v>24.8157922931256</v>
      </c>
    </row>
    <row r="763" spans="1:12">
      <c r="A763"/>
      <c r="B763" s="41"/>
      <c r="C763" s="47"/>
      <c r="D763" s="10"/>
      <c r="E763" s="41"/>
      <c r="F763" s="47"/>
      <c r="G763" s="10"/>
      <c r="H763" s="10"/>
      <c r="I763" s="3"/>
      <c r="J763" s="10"/>
      <c r="K763" s="10"/>
      <c r="L763" s="3"/>
    </row>
    <row r="764" spans="1:12">
      <c r="A764" s="2" t="s">
        <v>171</v>
      </c>
      <c r="B764" s="10"/>
      <c r="C764" s="3"/>
      <c r="D764" s="10"/>
      <c r="E764" s="10"/>
      <c r="F764" s="3"/>
      <c r="G764" s="10"/>
      <c r="H764" s="10"/>
      <c r="I764" s="3"/>
      <c r="J764" s="10"/>
      <c r="K764" s="10"/>
      <c r="L764" s="3"/>
    </row>
    <row r="765" spans="1:12">
      <c r="A765" t="s">
        <v>73</v>
      </c>
      <c r="B765" s="10">
        <v>10.1</v>
      </c>
      <c r="C765" s="3">
        <v>4194.01</v>
      </c>
      <c r="D765" s="10"/>
      <c r="E765" s="10">
        <v>7.1</v>
      </c>
      <c r="F765" s="3">
        <v>4034.89</v>
      </c>
      <c r="G765" s="10"/>
      <c r="H765" s="10">
        <v>51.1</v>
      </c>
      <c r="I765" s="3">
        <v>21907.08</v>
      </c>
      <c r="J765" s="10"/>
      <c r="K765" s="10">
        <v>50.9</v>
      </c>
      <c r="L765" s="3">
        <v>29522.6</v>
      </c>
    </row>
    <row r="766" spans="1:12">
      <c r="A766" t="s">
        <v>74</v>
      </c>
      <c r="B766" s="10">
        <v>0.6</v>
      </c>
      <c r="C766" s="3">
        <v>172.21133961516</v>
      </c>
      <c r="D766" s="10"/>
      <c r="E766" s="10">
        <v>0.5</v>
      </c>
      <c r="F766" s="3">
        <v>148.819299317434</v>
      </c>
      <c r="G766" s="10"/>
      <c r="H766" s="10">
        <v>2.7</v>
      </c>
      <c r="I766" s="3">
        <v>773.13844052085005</v>
      </c>
      <c r="J766" s="10"/>
      <c r="K766" s="10">
        <v>3.2</v>
      </c>
      <c r="L766" s="3">
        <v>950.21577815718103</v>
      </c>
    </row>
    <row r="767" spans="1:12">
      <c r="A767" t="s">
        <v>75</v>
      </c>
      <c r="B767" s="10">
        <v>8.6999999999999993</v>
      </c>
      <c r="C767" s="3">
        <v>13230.96</v>
      </c>
      <c r="D767" s="10"/>
      <c r="E767" s="10">
        <v>9.4</v>
      </c>
      <c r="F767" s="3">
        <v>14538.54384</v>
      </c>
      <c r="G767" s="10"/>
      <c r="H767" s="10">
        <v>7.3</v>
      </c>
      <c r="I767" s="3">
        <v>23721.65</v>
      </c>
      <c r="J767" s="10"/>
      <c r="K767" s="10">
        <v>7.3</v>
      </c>
      <c r="L767" s="3">
        <v>24124.91805</v>
      </c>
    </row>
    <row r="768" spans="1:12">
      <c r="A768" t="s">
        <v>76</v>
      </c>
      <c r="B768" s="10">
        <v>24.2</v>
      </c>
      <c r="C768" s="3">
        <v>14195.9328207897</v>
      </c>
      <c r="D768" s="10"/>
      <c r="E768" s="10">
        <v>20.9</v>
      </c>
      <c r="F768" s="3">
        <v>14969.611159522699</v>
      </c>
      <c r="G768" s="10"/>
      <c r="H768" s="10">
        <v>0.5</v>
      </c>
      <c r="I768" s="3">
        <v>293.84191686717298</v>
      </c>
      <c r="J768" s="10"/>
      <c r="K768" s="10">
        <v>0.4</v>
      </c>
      <c r="L768" s="3">
        <v>287.02478439585502</v>
      </c>
    </row>
    <row r="769" spans="1:12">
      <c r="A769" t="s">
        <v>77</v>
      </c>
      <c r="B769" s="10">
        <v>17.2</v>
      </c>
      <c r="C769" s="3">
        <v>1957.2</v>
      </c>
      <c r="D769" s="10"/>
      <c r="E769" s="10">
        <v>7.7</v>
      </c>
      <c r="F769" s="3">
        <v>1281.21</v>
      </c>
      <c r="G769" s="10"/>
      <c r="H769" s="10">
        <v>203.2</v>
      </c>
      <c r="I769" s="3">
        <v>58996.480000000003</v>
      </c>
      <c r="J769" s="10"/>
      <c r="K769" s="10">
        <v>224.6</v>
      </c>
      <c r="L769" s="3">
        <v>88830.05</v>
      </c>
    </row>
    <row r="770" spans="1:12">
      <c r="A770" t="s">
        <v>78</v>
      </c>
      <c r="B770" s="10">
        <v>0.5</v>
      </c>
      <c r="C770" s="3">
        <v>467.22442882284997</v>
      </c>
      <c r="D770" s="10"/>
      <c r="E770" s="10">
        <v>0.5</v>
      </c>
      <c r="F770" s="3">
        <v>467.22442882284997</v>
      </c>
      <c r="G770" s="10"/>
      <c r="H770" s="10">
        <v>0.3</v>
      </c>
      <c r="I770" s="3">
        <v>276.44234901951501</v>
      </c>
      <c r="J770" s="10"/>
      <c r="K770" s="10">
        <v>0.3</v>
      </c>
      <c r="L770" s="3">
        <v>276.44234901951501</v>
      </c>
    </row>
    <row r="771" spans="1:12">
      <c r="A771" t="s">
        <v>79</v>
      </c>
      <c r="B771" s="10">
        <v>5.9</v>
      </c>
      <c r="C771" s="3">
        <v>5766.7419264983801</v>
      </c>
      <c r="D771" s="10"/>
      <c r="E771" s="10">
        <v>4.3</v>
      </c>
      <c r="F771" s="3">
        <v>4707.2252742400296</v>
      </c>
      <c r="G771" s="10"/>
      <c r="H771" s="10">
        <v>20</v>
      </c>
      <c r="I771" s="3">
        <v>19918.043990157901</v>
      </c>
      <c r="J771" s="10"/>
      <c r="K771" s="10">
        <v>19.7</v>
      </c>
      <c r="L771" s="3">
        <v>21973.586129942199</v>
      </c>
    </row>
    <row r="772" spans="1:12">
      <c r="A772" t="s">
        <v>80</v>
      </c>
      <c r="B772" s="10">
        <v>0.9</v>
      </c>
      <c r="C772" s="3">
        <v>422.41944650377502</v>
      </c>
      <c r="D772" s="10"/>
      <c r="E772" s="10">
        <v>0.9</v>
      </c>
      <c r="F772" s="3">
        <v>462.54929392163399</v>
      </c>
      <c r="G772" s="10"/>
      <c r="H772" s="10">
        <v>4.9000000000000004</v>
      </c>
      <c r="I772" s="3">
        <v>2237.2695872249701</v>
      </c>
      <c r="J772" s="10"/>
      <c r="K772" s="10">
        <v>5.0999999999999996</v>
      </c>
      <c r="L772" s="3">
        <v>2549.8024509913898</v>
      </c>
    </row>
    <row r="773" spans="1:12">
      <c r="A773" t="s">
        <v>81</v>
      </c>
      <c r="B773" s="10">
        <v>14.7</v>
      </c>
      <c r="C773" s="3">
        <v>8556.6931837317006</v>
      </c>
      <c r="D773" s="10"/>
      <c r="E773" s="10">
        <v>14.5</v>
      </c>
      <c r="F773" s="3">
        <v>9292.7434239241393</v>
      </c>
      <c r="G773" s="10"/>
      <c r="H773" s="10">
        <v>36.700000000000003</v>
      </c>
      <c r="I773" s="3">
        <v>21457.392094041701</v>
      </c>
      <c r="J773" s="10"/>
      <c r="K773" s="10">
        <v>33.299999999999997</v>
      </c>
      <c r="L773" s="3">
        <v>21435.934701947601</v>
      </c>
    </row>
    <row r="774" spans="1:12">
      <c r="A774" t="s">
        <v>82</v>
      </c>
      <c r="B774" s="10">
        <v>14.5</v>
      </c>
      <c r="C774" s="3">
        <v>7266.6820179669203</v>
      </c>
      <c r="D774" s="10"/>
      <c r="E774" s="10">
        <v>11.7</v>
      </c>
      <c r="F774" s="3">
        <v>6901.2932000841802</v>
      </c>
      <c r="G774" s="10"/>
      <c r="H774" s="10">
        <v>24.6</v>
      </c>
      <c r="I774" s="3">
        <v>12328.047812373199</v>
      </c>
      <c r="J774" s="10"/>
      <c r="K774" s="10">
        <v>24.2</v>
      </c>
      <c r="L774" s="3">
        <v>14274.1754902013</v>
      </c>
    </row>
    <row r="775" spans="1:12">
      <c r="A775" t="s">
        <v>83</v>
      </c>
      <c r="B775" s="10">
        <v>3.3</v>
      </c>
      <c r="C775" s="3">
        <v>1971.96724330859</v>
      </c>
      <c r="D775" s="10"/>
      <c r="E775" s="10">
        <v>2.9</v>
      </c>
      <c r="F775" s="3">
        <v>1998.08087013665</v>
      </c>
      <c r="G775" s="10"/>
      <c r="H775" s="10">
        <v>1.8</v>
      </c>
      <c r="I775" s="3">
        <v>1091.21703268028</v>
      </c>
      <c r="J775" s="10"/>
      <c r="K775" s="10">
        <v>2.1</v>
      </c>
      <c r="L775" s="3">
        <v>1467.8687784604199</v>
      </c>
    </row>
    <row r="776" spans="1:12">
      <c r="A776" t="s">
        <v>84</v>
      </c>
      <c r="B776" s="10">
        <v>0.1</v>
      </c>
      <c r="C776" s="3">
        <v>174.205472080389</v>
      </c>
      <c r="D776" s="10"/>
      <c r="E776" s="10">
        <v>0.1</v>
      </c>
      <c r="F776" s="3">
        <v>180.99948549152401</v>
      </c>
      <c r="G776" s="10"/>
      <c r="H776" s="10">
        <v>1.5</v>
      </c>
      <c r="I776" s="3">
        <v>2667.9115556257202</v>
      </c>
      <c r="J776" s="10"/>
      <c r="K776" s="10">
        <v>0.5</v>
      </c>
      <c r="L776" s="3">
        <v>923.98670209837303</v>
      </c>
    </row>
    <row r="777" spans="1:12">
      <c r="A777" t="s">
        <v>85</v>
      </c>
      <c r="B777" s="10">
        <v>4.3</v>
      </c>
      <c r="C777" s="3">
        <v>845.07254999999998</v>
      </c>
      <c r="D777" s="10"/>
      <c r="E777" s="10">
        <v>3.5</v>
      </c>
      <c r="F777" s="3">
        <v>707.35</v>
      </c>
      <c r="G777" s="10"/>
      <c r="H777" s="10">
        <v>43.3</v>
      </c>
      <c r="I777" s="3">
        <v>19687.960523000002</v>
      </c>
      <c r="J777" s="10"/>
      <c r="K777" s="10">
        <v>43.2</v>
      </c>
      <c r="L777" s="3">
        <v>21353.439999999999</v>
      </c>
    </row>
    <row r="778" spans="1:12">
      <c r="A778" t="s">
        <v>86</v>
      </c>
      <c r="B778" s="10">
        <v>1.6</v>
      </c>
      <c r="C778" s="3">
        <v>209.16741042756701</v>
      </c>
      <c r="D778" s="10"/>
      <c r="E778" s="10">
        <v>0.9</v>
      </c>
      <c r="F778" s="3">
        <v>99.772854773949504</v>
      </c>
      <c r="G778" s="10"/>
      <c r="H778" s="10">
        <v>65.5</v>
      </c>
      <c r="I778" s="3">
        <v>8734.3858396502892</v>
      </c>
      <c r="J778" s="10"/>
      <c r="K778" s="10">
        <v>61</v>
      </c>
      <c r="L778" s="3">
        <v>6897.89787348748</v>
      </c>
    </row>
    <row r="779" spans="1:12">
      <c r="A779" t="s">
        <v>87</v>
      </c>
      <c r="B779" s="10">
        <v>0.2</v>
      </c>
      <c r="C779" s="3">
        <v>385.54028872760802</v>
      </c>
      <c r="D779" s="10"/>
      <c r="E779" s="10">
        <v>0.1</v>
      </c>
      <c r="F779" s="3">
        <v>227.276000204925</v>
      </c>
      <c r="G779" s="10"/>
      <c r="H779" s="10">
        <v>3.4</v>
      </c>
      <c r="I779" s="3">
        <v>6551.8818974244296</v>
      </c>
      <c r="J779" s="10"/>
      <c r="K779" s="10">
        <v>3.1</v>
      </c>
      <c r="L779" s="3">
        <v>7043.0803373225199</v>
      </c>
    </row>
    <row r="780" spans="1:12">
      <c r="A780" t="s">
        <v>88</v>
      </c>
      <c r="B780" s="10">
        <v>0.3</v>
      </c>
      <c r="C780" s="3">
        <v>266.05042166186303</v>
      </c>
      <c r="D780" s="10"/>
      <c r="E780" s="10">
        <v>0.4</v>
      </c>
      <c r="F780" s="3">
        <v>340.544539727185</v>
      </c>
      <c r="G780" s="10"/>
      <c r="H780" s="10">
        <v>19.2</v>
      </c>
      <c r="I780" s="3">
        <v>17027.209305632099</v>
      </c>
      <c r="J780" s="10"/>
      <c r="K780" s="10">
        <v>18.2</v>
      </c>
      <c r="L780" s="3">
        <v>15494.7604681252</v>
      </c>
    </row>
    <row r="781" spans="1:12">
      <c r="A781" t="s">
        <v>89</v>
      </c>
      <c r="B781" s="10">
        <v>0.4</v>
      </c>
      <c r="C781" s="3">
        <v>146.75022219267299</v>
      </c>
      <c r="D781" s="10"/>
      <c r="E781" s="10">
        <v>0.4</v>
      </c>
      <c r="F781" s="3">
        <v>151.59297952503101</v>
      </c>
      <c r="G781" s="10"/>
      <c r="H781" s="10">
        <v>15.8</v>
      </c>
      <c r="I781" s="3">
        <v>5869.2970354202298</v>
      </c>
      <c r="J781" s="10"/>
      <c r="K781" s="10">
        <v>15.7</v>
      </c>
      <c r="L781" s="3">
        <v>6024.6105221613198</v>
      </c>
    </row>
    <row r="782" spans="1:12">
      <c r="A782" t="s">
        <v>90</v>
      </c>
      <c r="B782" s="10">
        <v>0.4</v>
      </c>
      <c r="C782" s="3">
        <v>131.94856913882001</v>
      </c>
      <c r="D782" s="10"/>
      <c r="E782" s="10">
        <v>0.3</v>
      </c>
      <c r="F782" s="3">
        <v>102.820922501425</v>
      </c>
      <c r="G782" s="10"/>
      <c r="H782" s="41" t="s">
        <v>185</v>
      </c>
      <c r="I782" s="47" t="s">
        <v>185</v>
      </c>
      <c r="J782" s="10"/>
      <c r="K782" s="10">
        <v>0.2</v>
      </c>
      <c r="L782" s="3">
        <v>64.775857869302001</v>
      </c>
    </row>
    <row r="783" spans="1:12">
      <c r="A783" t="s">
        <v>91</v>
      </c>
      <c r="B783" s="10">
        <v>0.2</v>
      </c>
      <c r="C783" s="3">
        <v>102.360192096568</v>
      </c>
      <c r="D783" s="10"/>
      <c r="E783" s="10">
        <v>0.2</v>
      </c>
      <c r="F783" s="3">
        <v>113.92689380348099</v>
      </c>
      <c r="G783" s="10"/>
      <c r="H783" s="10">
        <v>103.8</v>
      </c>
      <c r="I783" s="3">
        <v>52604.171985071996</v>
      </c>
      <c r="J783" s="10"/>
      <c r="K783" s="10">
        <v>101.6</v>
      </c>
      <c r="L783" s="3">
        <v>57307.532287182301</v>
      </c>
    </row>
    <row r="784" spans="1:12">
      <c r="A784" t="s">
        <v>92</v>
      </c>
      <c r="B784" s="10">
        <v>9.6999999999999993</v>
      </c>
      <c r="C784" s="3">
        <v>5723.1053666826001</v>
      </c>
      <c r="D784" s="10"/>
      <c r="E784" s="10">
        <v>9.6999999999999993</v>
      </c>
      <c r="F784" s="3">
        <v>6593.0173824183503</v>
      </c>
      <c r="G784" s="10"/>
      <c r="H784" s="10">
        <v>9.6</v>
      </c>
      <c r="I784" s="3">
        <v>5731.3032524216696</v>
      </c>
      <c r="J784" s="10"/>
      <c r="K784" s="10">
        <v>9.5</v>
      </c>
      <c r="L784" s="3">
        <v>6533.6857077607101</v>
      </c>
    </row>
    <row r="785" spans="1:12">
      <c r="A785" t="s">
        <v>93</v>
      </c>
      <c r="B785" s="10">
        <v>0.4</v>
      </c>
      <c r="C785" s="3">
        <v>158.44</v>
      </c>
      <c r="D785" s="10"/>
      <c r="E785" s="10">
        <v>0.4</v>
      </c>
      <c r="F785" s="3">
        <v>147.36000000000001</v>
      </c>
      <c r="G785" s="10"/>
      <c r="H785" s="10">
        <v>5.6</v>
      </c>
      <c r="I785" s="3">
        <v>4052.04</v>
      </c>
      <c r="J785" s="10"/>
      <c r="K785" s="10">
        <v>5.6</v>
      </c>
      <c r="L785" s="3">
        <v>4016.88</v>
      </c>
    </row>
    <row r="786" spans="1:12">
      <c r="A786" t="s">
        <v>94</v>
      </c>
      <c r="B786" s="10">
        <v>0.8</v>
      </c>
      <c r="C786" s="3">
        <v>695.92</v>
      </c>
      <c r="D786" s="10"/>
      <c r="E786" s="10">
        <v>0.6</v>
      </c>
      <c r="F786" s="3">
        <v>541.26</v>
      </c>
      <c r="G786" s="10"/>
      <c r="H786" s="10">
        <v>10.8</v>
      </c>
      <c r="I786" s="3">
        <v>18649.05</v>
      </c>
      <c r="J786" s="10"/>
      <c r="K786" s="10">
        <v>11</v>
      </c>
      <c r="L786" s="3">
        <v>18594.52</v>
      </c>
    </row>
    <row r="787" spans="1:12">
      <c r="A787" t="s">
        <v>95</v>
      </c>
      <c r="B787" s="10">
        <v>1.8</v>
      </c>
      <c r="C787" s="3">
        <v>913.5</v>
      </c>
      <c r="D787" s="10"/>
      <c r="E787" s="10">
        <v>0.9</v>
      </c>
      <c r="F787" s="3">
        <v>388.44</v>
      </c>
      <c r="G787" s="10"/>
      <c r="H787" s="10">
        <v>19.5</v>
      </c>
      <c r="I787" s="3">
        <v>11302.85</v>
      </c>
      <c r="J787" s="10"/>
      <c r="K787" s="10">
        <v>20.399999999999999</v>
      </c>
      <c r="L787" s="3">
        <v>11916.32</v>
      </c>
    </row>
    <row r="788" spans="1:12">
      <c r="A788" t="s">
        <v>96</v>
      </c>
      <c r="B788" s="10">
        <v>2.2999999999999998</v>
      </c>
      <c r="C788" s="3">
        <v>1419.66</v>
      </c>
      <c r="D788" s="10"/>
      <c r="E788" s="10">
        <v>1.2</v>
      </c>
      <c r="F788" s="3">
        <v>821.64</v>
      </c>
      <c r="G788" s="10"/>
      <c r="H788" s="10">
        <v>15.5</v>
      </c>
      <c r="I788" s="3">
        <v>11543.97</v>
      </c>
      <c r="J788" s="10"/>
      <c r="K788" s="10">
        <v>18.899999999999999</v>
      </c>
      <c r="L788" s="3">
        <v>14729.37</v>
      </c>
    </row>
    <row r="789" spans="1:12">
      <c r="A789" t="s">
        <v>97</v>
      </c>
      <c r="B789" s="10">
        <v>3.7</v>
      </c>
      <c r="C789" s="3">
        <v>2014.28</v>
      </c>
      <c r="D789" s="10"/>
      <c r="E789" s="10">
        <v>1.9</v>
      </c>
      <c r="F789" s="3">
        <v>961.97</v>
      </c>
      <c r="G789" s="10"/>
      <c r="H789" s="10">
        <v>136.1</v>
      </c>
      <c r="I789" s="3">
        <v>116252.36</v>
      </c>
      <c r="J789" s="10"/>
      <c r="K789" s="10">
        <v>142.80000000000001</v>
      </c>
      <c r="L789" s="3">
        <v>123976.78</v>
      </c>
    </row>
    <row r="790" spans="1:12">
      <c r="A790" t="s">
        <v>98</v>
      </c>
      <c r="B790" s="41" t="s">
        <v>185</v>
      </c>
      <c r="C790" s="47" t="s">
        <v>185</v>
      </c>
      <c r="D790" s="10"/>
      <c r="E790" s="41" t="s">
        <v>185</v>
      </c>
      <c r="F790" s="47" t="s">
        <v>185</v>
      </c>
      <c r="G790" s="10"/>
      <c r="H790" s="10">
        <v>1.2</v>
      </c>
      <c r="I790" s="3">
        <v>121.526624349684</v>
      </c>
      <c r="J790" s="10"/>
      <c r="K790" s="10">
        <v>1.2</v>
      </c>
      <c r="L790" s="3">
        <v>126.266162699322</v>
      </c>
    </row>
    <row r="791" spans="1:12">
      <c r="A791" t="s">
        <v>99</v>
      </c>
      <c r="B791" s="10">
        <v>19.5</v>
      </c>
      <c r="C791" s="3">
        <v>9082.0179667786706</v>
      </c>
      <c r="D791" s="10"/>
      <c r="E791" s="10">
        <v>16.100000000000001</v>
      </c>
      <c r="F791" s="3">
        <v>7730.9397144797804</v>
      </c>
      <c r="G791" s="10"/>
      <c r="H791" s="10">
        <v>8.3000000000000007</v>
      </c>
      <c r="I791" s="3">
        <v>3921.0202922898802</v>
      </c>
      <c r="J791" s="10"/>
      <c r="K791" s="10">
        <v>7.6</v>
      </c>
      <c r="L791" s="3">
        <v>3701.63212075501</v>
      </c>
    </row>
    <row r="792" spans="1:12">
      <c r="A792" t="s">
        <v>100</v>
      </c>
      <c r="B792" s="10">
        <v>8.1</v>
      </c>
      <c r="C792" s="3">
        <v>4461.8999999999996</v>
      </c>
      <c r="D792" s="10"/>
      <c r="E792" s="10">
        <v>6.5</v>
      </c>
      <c r="F792" s="3">
        <v>3867.44</v>
      </c>
      <c r="G792" s="10"/>
      <c r="H792" s="10">
        <v>58.9</v>
      </c>
      <c r="I792" s="3">
        <v>59148.55</v>
      </c>
      <c r="J792" s="10"/>
      <c r="K792" s="10">
        <v>58.6</v>
      </c>
      <c r="L792" s="3">
        <v>62051.93</v>
      </c>
    </row>
    <row r="793" spans="1:12">
      <c r="A793" t="s">
        <v>101</v>
      </c>
      <c r="B793" s="10">
        <v>16.600000000000001</v>
      </c>
      <c r="C793" s="3">
        <v>8534.2009423888503</v>
      </c>
      <c r="D793" s="10"/>
      <c r="E793" s="10">
        <v>13.8</v>
      </c>
      <c r="F793" s="3">
        <v>7158.5494434946304</v>
      </c>
      <c r="G793" s="10"/>
      <c r="H793" s="10">
        <v>11.5</v>
      </c>
      <c r="I793" s="3">
        <v>5950.0836722621398</v>
      </c>
      <c r="J793" s="10"/>
      <c r="K793" s="10">
        <v>11.2</v>
      </c>
      <c r="L793" s="3">
        <v>5847.01787508696</v>
      </c>
    </row>
    <row r="794" spans="1:12">
      <c r="A794" t="s">
        <v>102</v>
      </c>
      <c r="B794" s="10">
        <v>3.1</v>
      </c>
      <c r="C794" s="3">
        <v>1349.7794384784399</v>
      </c>
      <c r="D794" s="10"/>
      <c r="E794" s="10">
        <v>3.1</v>
      </c>
      <c r="F794" s="3">
        <v>1402.4208365791001</v>
      </c>
      <c r="G794" s="10"/>
      <c r="H794" s="10">
        <v>10.5</v>
      </c>
      <c r="I794" s="3">
        <v>4516.1556334528896</v>
      </c>
      <c r="J794" s="10"/>
      <c r="K794" s="10">
        <v>10.5</v>
      </c>
      <c r="L794" s="3">
        <v>4692.2857031575504</v>
      </c>
    </row>
    <row r="795" spans="1:12">
      <c r="A795" t="s">
        <v>103</v>
      </c>
      <c r="B795" s="10">
        <v>82.8</v>
      </c>
      <c r="C795" s="3">
        <v>29171.93</v>
      </c>
      <c r="D795" s="10"/>
      <c r="E795" s="10">
        <v>81.5</v>
      </c>
      <c r="F795" s="3">
        <v>30284.32</v>
      </c>
      <c r="G795" s="10"/>
      <c r="H795" s="10">
        <v>265</v>
      </c>
      <c r="I795" s="3">
        <v>106034.03</v>
      </c>
      <c r="J795" s="10"/>
      <c r="K795" s="10">
        <v>260</v>
      </c>
      <c r="L795" s="3">
        <v>110183.28</v>
      </c>
    </row>
    <row r="796" spans="1:12">
      <c r="A796"/>
      <c r="B796" s="10"/>
      <c r="C796" s="3"/>
      <c r="D796" s="10"/>
      <c r="E796" s="10"/>
      <c r="F796" s="3"/>
      <c r="G796" s="10"/>
      <c r="H796" s="10"/>
      <c r="I796" s="3"/>
      <c r="J796" s="10"/>
      <c r="K796" s="10"/>
      <c r="L796" s="3"/>
    </row>
    <row r="797" spans="1:12">
      <c r="A797" s="2" t="s">
        <v>172</v>
      </c>
      <c r="B797" s="10"/>
      <c r="C797" s="3"/>
      <c r="D797" s="10"/>
      <c r="E797" s="10"/>
      <c r="F797" s="3"/>
      <c r="G797" s="10"/>
      <c r="H797" s="10"/>
      <c r="I797" s="3"/>
      <c r="J797" s="10"/>
      <c r="K797" s="10"/>
      <c r="L797" s="3"/>
    </row>
    <row r="798" spans="1:12">
      <c r="A798" t="s">
        <v>104</v>
      </c>
      <c r="B798" s="10">
        <v>50.4</v>
      </c>
      <c r="C798" s="3">
        <v>2197.4007181913198</v>
      </c>
      <c r="D798" s="10"/>
      <c r="E798" s="10">
        <v>37.4</v>
      </c>
      <c r="F798" s="3">
        <v>1718.66383632569</v>
      </c>
      <c r="G798" s="10"/>
      <c r="H798" s="41" t="s">
        <v>185</v>
      </c>
      <c r="I798" s="47" t="s">
        <v>185</v>
      </c>
      <c r="J798" s="10"/>
      <c r="K798" s="41" t="s">
        <v>185</v>
      </c>
      <c r="L798" s="47" t="s">
        <v>185</v>
      </c>
    </row>
    <row r="799" spans="1:12">
      <c r="A799" t="s">
        <v>105</v>
      </c>
      <c r="B799" s="41" t="s">
        <v>185</v>
      </c>
      <c r="C799" s="47" t="s">
        <v>185</v>
      </c>
      <c r="D799" s="10"/>
      <c r="E799" s="10">
        <v>0.1</v>
      </c>
      <c r="F799" s="3">
        <v>305.16309994323097</v>
      </c>
      <c r="G799" s="10"/>
      <c r="H799" s="10">
        <v>1.2</v>
      </c>
      <c r="I799" s="3">
        <v>3855.57748379653</v>
      </c>
      <c r="J799" s="10"/>
      <c r="K799" s="10">
        <v>1.1000000000000001</v>
      </c>
      <c r="L799" s="3">
        <v>3569.6221537482902</v>
      </c>
    </row>
    <row r="800" spans="1:12">
      <c r="A800" t="s">
        <v>106</v>
      </c>
      <c r="B800" s="10">
        <v>0.2</v>
      </c>
      <c r="C800" s="3">
        <v>34.6285369300981</v>
      </c>
      <c r="D800" s="10"/>
      <c r="E800" s="10">
        <v>0.2</v>
      </c>
      <c r="F800" s="3">
        <v>35.424993279490401</v>
      </c>
      <c r="G800" s="10"/>
      <c r="H800" s="41" t="s">
        <v>185</v>
      </c>
      <c r="I800" s="47" t="s">
        <v>185</v>
      </c>
      <c r="J800" s="10"/>
      <c r="K800" s="41" t="s">
        <v>185</v>
      </c>
      <c r="L800" s="47" t="s">
        <v>185</v>
      </c>
    </row>
    <row r="801" spans="1:12">
      <c r="A801" t="s">
        <v>107</v>
      </c>
      <c r="B801" s="41" t="s">
        <v>185</v>
      </c>
      <c r="C801" s="47" t="s">
        <v>185</v>
      </c>
      <c r="D801" s="10"/>
      <c r="E801" s="41" t="s">
        <v>185</v>
      </c>
      <c r="F801" s="47" t="s">
        <v>185</v>
      </c>
      <c r="G801" s="10"/>
      <c r="H801" s="41" t="s">
        <v>185</v>
      </c>
      <c r="I801" s="47" t="s">
        <v>185</v>
      </c>
      <c r="J801" s="10"/>
      <c r="K801" s="41" t="s">
        <v>185</v>
      </c>
      <c r="L801" s="47" t="s">
        <v>185</v>
      </c>
    </row>
    <row r="802" spans="1:12">
      <c r="A802" t="s">
        <v>108</v>
      </c>
      <c r="B802" s="41" t="s">
        <v>185</v>
      </c>
      <c r="C802" s="47" t="s">
        <v>185</v>
      </c>
      <c r="D802" s="10"/>
      <c r="E802" s="41" t="s">
        <v>185</v>
      </c>
      <c r="F802" s="47" t="s">
        <v>185</v>
      </c>
      <c r="G802" s="10"/>
      <c r="H802" s="41" t="s">
        <v>185</v>
      </c>
      <c r="I802" s="47" t="s">
        <v>185</v>
      </c>
      <c r="J802" s="10"/>
      <c r="K802" s="41" t="s">
        <v>185</v>
      </c>
      <c r="L802" s="47" t="s">
        <v>185</v>
      </c>
    </row>
    <row r="803" spans="1:12">
      <c r="A803" t="s">
        <v>109</v>
      </c>
      <c r="B803" s="41" t="s">
        <v>185</v>
      </c>
      <c r="C803" s="47" t="s">
        <v>185</v>
      </c>
      <c r="D803" s="10"/>
      <c r="E803" s="41" t="s">
        <v>185</v>
      </c>
      <c r="F803" s="47" t="s">
        <v>185</v>
      </c>
      <c r="G803" s="10"/>
      <c r="H803" s="41" t="s">
        <v>185</v>
      </c>
      <c r="I803" s="47" t="s">
        <v>185</v>
      </c>
      <c r="J803" s="10"/>
      <c r="K803" s="41" t="s">
        <v>185</v>
      </c>
      <c r="L803" s="47" t="s">
        <v>185</v>
      </c>
    </row>
    <row r="804" spans="1:12">
      <c r="A804" t="s">
        <v>110</v>
      </c>
      <c r="B804" s="10">
        <v>1.4</v>
      </c>
      <c r="C804" s="3">
        <v>343.89829896466898</v>
      </c>
      <c r="D804" s="10"/>
      <c r="E804" s="10">
        <v>1.6</v>
      </c>
      <c r="F804" s="3">
        <v>391.06149425125301</v>
      </c>
      <c r="G804" s="10"/>
      <c r="H804" s="10">
        <v>2.2999999999999998</v>
      </c>
      <c r="I804" s="3">
        <v>564.02847848044598</v>
      </c>
      <c r="J804" s="10"/>
      <c r="K804" s="10">
        <v>1.8</v>
      </c>
      <c r="L804" s="3">
        <v>439.20652389499003</v>
      </c>
    </row>
    <row r="805" spans="1:12">
      <c r="A805" t="s">
        <v>111</v>
      </c>
      <c r="B805" s="41" t="s">
        <v>185</v>
      </c>
      <c r="C805" s="47" t="s">
        <v>185</v>
      </c>
      <c r="D805" s="10"/>
      <c r="E805" s="41" t="s">
        <v>185</v>
      </c>
      <c r="F805" s="47" t="s">
        <v>185</v>
      </c>
      <c r="G805" s="10"/>
      <c r="H805" s="10">
        <v>0.1</v>
      </c>
      <c r="I805" s="3">
        <v>24.645592211863001</v>
      </c>
      <c r="J805" s="10"/>
      <c r="K805" s="10">
        <v>0.1</v>
      </c>
      <c r="L805" s="3">
        <v>24.522364250803601</v>
      </c>
    </row>
    <row r="806" spans="1:12">
      <c r="A806" t="s">
        <v>112</v>
      </c>
      <c r="B806" s="41" t="s">
        <v>185</v>
      </c>
      <c r="C806" s="47" t="s">
        <v>185</v>
      </c>
      <c r="D806" s="10"/>
      <c r="E806" s="41" t="s">
        <v>185</v>
      </c>
      <c r="F806" s="47" t="s">
        <v>185</v>
      </c>
      <c r="G806" s="10"/>
      <c r="H806" s="41" t="s">
        <v>185</v>
      </c>
      <c r="I806" s="47" t="s">
        <v>185</v>
      </c>
      <c r="J806" s="10"/>
      <c r="K806" s="41" t="s">
        <v>185</v>
      </c>
      <c r="L806" s="47" t="s">
        <v>185</v>
      </c>
    </row>
    <row r="807" spans="1:12">
      <c r="A807" t="s">
        <v>113</v>
      </c>
      <c r="B807" s="10">
        <v>84.9</v>
      </c>
      <c r="C807" s="3">
        <v>26681.248902031199</v>
      </c>
      <c r="D807" s="10"/>
      <c r="E807" s="10">
        <v>108.1</v>
      </c>
      <c r="F807" s="3">
        <v>33938.265763289302</v>
      </c>
      <c r="G807" s="10"/>
      <c r="H807" s="10">
        <v>6.3</v>
      </c>
      <c r="I807" s="3">
        <v>1980.4592381053801</v>
      </c>
      <c r="J807" s="10"/>
      <c r="K807" s="10">
        <v>8.6999999999999993</v>
      </c>
      <c r="L807" s="3">
        <v>2732.1849803405198</v>
      </c>
    </row>
    <row r="808" spans="1:12">
      <c r="A808" t="s">
        <v>114</v>
      </c>
      <c r="B808" s="41" t="s">
        <v>185</v>
      </c>
      <c r="C808" s="47" t="s">
        <v>185</v>
      </c>
      <c r="D808" s="10"/>
      <c r="E808" s="41" t="s">
        <v>185</v>
      </c>
      <c r="F808" s="47" t="s">
        <v>185</v>
      </c>
      <c r="G808" s="10"/>
      <c r="H808" s="41" t="s">
        <v>185</v>
      </c>
      <c r="I808" s="47" t="s">
        <v>185</v>
      </c>
      <c r="J808" s="10"/>
      <c r="K808" s="41" t="s">
        <v>185</v>
      </c>
      <c r="L808" s="47" t="s">
        <v>185</v>
      </c>
    </row>
    <row r="809" spans="1:12">
      <c r="A809" t="s">
        <v>115</v>
      </c>
      <c r="B809" s="10">
        <v>0.9</v>
      </c>
      <c r="C809" s="3">
        <v>321.836703456659</v>
      </c>
      <c r="D809" s="10"/>
      <c r="E809" s="10">
        <v>0.6</v>
      </c>
      <c r="F809" s="3">
        <v>226.14392362887901</v>
      </c>
      <c r="G809" s="10"/>
      <c r="H809" s="10">
        <v>0.2</v>
      </c>
      <c r="I809" s="3">
        <v>71.629740181995402</v>
      </c>
      <c r="J809" s="10"/>
      <c r="K809" s="10">
        <v>0.2</v>
      </c>
      <c r="L809" s="3">
        <v>75.497746151823094</v>
      </c>
    </row>
    <row r="810" spans="1:12">
      <c r="A810" t="s">
        <v>116</v>
      </c>
      <c r="B810" s="40" t="s">
        <v>185</v>
      </c>
      <c r="C810" s="3">
        <v>2387.0913569999998</v>
      </c>
      <c r="D810" s="10"/>
      <c r="E810" s="40" t="s">
        <v>185</v>
      </c>
      <c r="F810" s="3">
        <v>2484.962102637</v>
      </c>
      <c r="G810" s="10"/>
      <c r="H810" s="40" t="s">
        <v>185</v>
      </c>
      <c r="I810" s="47" t="s">
        <v>185</v>
      </c>
      <c r="J810" s="10"/>
      <c r="K810" s="40" t="s">
        <v>185</v>
      </c>
      <c r="L810" s="47" t="s">
        <v>185</v>
      </c>
    </row>
    <row r="811" spans="1:12">
      <c r="A811"/>
      <c r="B811" s="40"/>
      <c r="C811" s="3"/>
      <c r="D811" s="10"/>
      <c r="E811" s="40"/>
      <c r="F811" s="3"/>
      <c r="G811" s="10"/>
      <c r="H811" s="40"/>
      <c r="I811" s="47"/>
      <c r="J811" s="10"/>
      <c r="K811" s="40"/>
      <c r="L811" s="47"/>
    </row>
    <row r="812" spans="1:12">
      <c r="A812" s="2" t="s">
        <v>117</v>
      </c>
      <c r="B812" s="40" t="s">
        <v>185</v>
      </c>
      <c r="C812" s="3">
        <v>24927.82</v>
      </c>
      <c r="D812" s="10"/>
      <c r="E812" s="40" t="s">
        <v>185</v>
      </c>
      <c r="F812" s="3">
        <v>24573.21</v>
      </c>
      <c r="G812" s="10"/>
      <c r="H812" s="40" t="s">
        <v>185</v>
      </c>
      <c r="I812" s="3">
        <v>100550.3</v>
      </c>
      <c r="J812" s="10"/>
      <c r="K812" s="40" t="s">
        <v>185</v>
      </c>
      <c r="L812" s="3">
        <v>111702.44</v>
      </c>
    </row>
    <row r="813" spans="1:12">
      <c r="A813" s="2"/>
      <c r="B813" s="40"/>
      <c r="C813" s="3"/>
      <c r="D813" s="10"/>
      <c r="E813" s="40"/>
      <c r="F813" s="3"/>
      <c r="G813" s="10"/>
      <c r="H813" s="40"/>
      <c r="I813" s="3"/>
      <c r="J813" s="10"/>
      <c r="K813" s="40"/>
      <c r="L813" s="3"/>
    </row>
    <row r="814" spans="1:12">
      <c r="A814" s="2" t="s">
        <v>118</v>
      </c>
      <c r="B814" s="40" t="s">
        <v>185</v>
      </c>
      <c r="C814" s="3">
        <v>10143.751752182699</v>
      </c>
      <c r="D814" s="10"/>
      <c r="E814" s="40" t="s">
        <v>185</v>
      </c>
      <c r="F814" s="3">
        <v>9308.9209829780393</v>
      </c>
      <c r="G814" s="10"/>
      <c r="H814" s="40" t="s">
        <v>185</v>
      </c>
      <c r="I814" s="3">
        <v>129049.879007561</v>
      </c>
      <c r="J814" s="10"/>
      <c r="K814" s="40" t="s">
        <v>185</v>
      </c>
      <c r="L814" s="3">
        <v>122503.178645508</v>
      </c>
    </row>
    <row r="815" spans="1:12">
      <c r="A815" s="2"/>
      <c r="B815" s="40"/>
      <c r="C815" s="3"/>
      <c r="D815" s="10"/>
      <c r="E815" s="40"/>
      <c r="F815" s="3"/>
      <c r="G815" s="10"/>
      <c r="H815" s="40"/>
      <c r="I815" s="3"/>
      <c r="J815" s="10"/>
      <c r="K815" s="40"/>
      <c r="L815" s="3"/>
    </row>
    <row r="816" spans="1:12">
      <c r="A816" s="315" t="s">
        <v>173</v>
      </c>
      <c r="B816" s="315"/>
      <c r="C816" s="315"/>
      <c r="D816" s="315"/>
      <c r="E816" s="315"/>
      <c r="F816" s="315"/>
      <c r="G816" s="315"/>
      <c r="H816" s="315"/>
      <c r="I816" s="315"/>
      <c r="J816" s="315"/>
      <c r="K816" s="315"/>
      <c r="L816" s="315"/>
    </row>
    <row r="817" spans="1:12">
      <c r="A817" t="s">
        <v>119</v>
      </c>
      <c r="B817" s="10">
        <v>73</v>
      </c>
      <c r="C817" s="3">
        <v>17176.641356318902</v>
      </c>
      <c r="D817" s="10"/>
      <c r="E817" s="10">
        <v>80</v>
      </c>
      <c r="F817" s="3">
        <v>17076.802324636101</v>
      </c>
      <c r="G817" s="10"/>
      <c r="H817" s="10">
        <v>163.1</v>
      </c>
      <c r="I817" s="3">
        <v>40145.567694671001</v>
      </c>
      <c r="J817" s="10"/>
      <c r="K817" s="10">
        <v>176.3</v>
      </c>
      <c r="L817" s="3">
        <v>38914.328576029897</v>
      </c>
    </row>
    <row r="818" spans="1:12">
      <c r="A818" t="s">
        <v>120</v>
      </c>
      <c r="B818" s="41" t="s">
        <v>185</v>
      </c>
      <c r="C818" s="47" t="s">
        <v>185</v>
      </c>
      <c r="D818" s="10"/>
      <c r="E818" s="41" t="s">
        <v>185</v>
      </c>
      <c r="F818" s="47" t="s">
        <v>185</v>
      </c>
      <c r="G818" s="10"/>
      <c r="H818" s="10">
        <v>16.899999999999999</v>
      </c>
      <c r="I818" s="3">
        <v>8568.0655691462998</v>
      </c>
      <c r="J818" s="10"/>
      <c r="K818" s="10">
        <v>16.600000000000001</v>
      </c>
      <c r="L818" s="3">
        <v>8710.5286712131692</v>
      </c>
    </row>
    <row r="819" spans="1:12">
      <c r="A819" t="s">
        <v>121</v>
      </c>
      <c r="B819" s="10">
        <v>0.2</v>
      </c>
      <c r="C819" s="3">
        <v>53.298833805349801</v>
      </c>
      <c r="D819" s="10"/>
      <c r="E819" s="10">
        <v>0.2</v>
      </c>
      <c r="F819" s="3">
        <v>48.0755480924255</v>
      </c>
      <c r="G819" s="10"/>
      <c r="H819" s="10">
        <v>6</v>
      </c>
      <c r="I819" s="3">
        <v>1595.89583614972</v>
      </c>
      <c r="J819" s="10"/>
      <c r="K819" s="10">
        <v>5.2</v>
      </c>
      <c r="L819" s="3">
        <v>1247.5649716461101</v>
      </c>
    </row>
    <row r="820" spans="1:12">
      <c r="A820" t="s">
        <v>122</v>
      </c>
      <c r="B820" s="10">
        <v>0.8</v>
      </c>
      <c r="C820" s="3">
        <v>1086.4000000000001</v>
      </c>
      <c r="D820" s="10"/>
      <c r="E820" s="10">
        <v>0.9</v>
      </c>
      <c r="F820" s="3">
        <v>1322.1</v>
      </c>
      <c r="G820" s="10"/>
      <c r="H820" s="10">
        <v>24.1</v>
      </c>
      <c r="I820" s="3">
        <v>13311.15</v>
      </c>
      <c r="J820" s="10"/>
      <c r="K820" s="10">
        <v>23.4</v>
      </c>
      <c r="L820" s="3">
        <v>14854</v>
      </c>
    </row>
    <row r="821" spans="1:12">
      <c r="A821" t="s">
        <v>123</v>
      </c>
      <c r="B821" s="41" t="s">
        <v>185</v>
      </c>
      <c r="C821" s="47" t="s">
        <v>185</v>
      </c>
      <c r="D821" s="10"/>
      <c r="E821" s="41" t="s">
        <v>185</v>
      </c>
      <c r="F821" s="47" t="s">
        <v>185</v>
      </c>
      <c r="G821" s="10"/>
      <c r="H821" s="10">
        <v>2.5</v>
      </c>
      <c r="I821" s="3">
        <v>855.56749009844498</v>
      </c>
      <c r="J821" s="10"/>
      <c r="K821" s="10">
        <v>2.1</v>
      </c>
      <c r="L821" s="3">
        <v>766.82803002543403</v>
      </c>
    </row>
    <row r="822" spans="1:12">
      <c r="A822" t="s">
        <v>124</v>
      </c>
      <c r="B822" s="41" t="s">
        <v>185</v>
      </c>
      <c r="C822" s="47" t="s">
        <v>185</v>
      </c>
      <c r="D822" s="10"/>
      <c r="E822" s="41" t="s">
        <v>185</v>
      </c>
      <c r="F822" s="47" t="s">
        <v>185</v>
      </c>
      <c r="G822" s="10"/>
      <c r="H822" s="10">
        <v>0.1</v>
      </c>
      <c r="I822" s="3">
        <v>39.127073899755899</v>
      </c>
      <c r="J822" s="10"/>
      <c r="K822" s="10">
        <v>0.1</v>
      </c>
      <c r="L822" s="3">
        <v>34.118808440587202</v>
      </c>
    </row>
    <row r="823" spans="1:12">
      <c r="A823" t="s">
        <v>125</v>
      </c>
      <c r="B823" s="41" t="s">
        <v>185</v>
      </c>
      <c r="C823" s="47" t="s">
        <v>185</v>
      </c>
      <c r="D823" s="10"/>
      <c r="E823" s="41" t="s">
        <v>185</v>
      </c>
      <c r="F823" s="47" t="s">
        <v>185</v>
      </c>
      <c r="G823" s="10"/>
      <c r="H823" s="10">
        <v>0.7</v>
      </c>
      <c r="I823" s="3">
        <v>208.51801899336601</v>
      </c>
      <c r="J823" s="10"/>
      <c r="K823" s="10">
        <v>0.7</v>
      </c>
      <c r="L823" s="3">
        <v>219.569474000014</v>
      </c>
    </row>
    <row r="824" spans="1:12">
      <c r="A824" t="s">
        <v>126</v>
      </c>
      <c r="B824" s="41" t="s">
        <v>185</v>
      </c>
      <c r="C824" s="47" t="s">
        <v>185</v>
      </c>
      <c r="D824" s="10"/>
      <c r="E824" s="41" t="s">
        <v>185</v>
      </c>
      <c r="F824" s="47" t="s">
        <v>185</v>
      </c>
      <c r="G824" s="10"/>
      <c r="H824" s="10">
        <v>0.3</v>
      </c>
      <c r="I824" s="3">
        <v>199.798025909903</v>
      </c>
      <c r="J824" s="10"/>
      <c r="K824" s="10">
        <v>0.2</v>
      </c>
      <c r="L824" s="3">
        <v>146.651751017869</v>
      </c>
    </row>
    <row r="825" spans="1:12">
      <c r="A825" t="s">
        <v>127</v>
      </c>
      <c r="B825" s="41" t="s">
        <v>185</v>
      </c>
      <c r="C825" s="47" t="s">
        <v>185</v>
      </c>
      <c r="D825" s="10"/>
      <c r="E825" s="41" t="s">
        <v>185</v>
      </c>
      <c r="F825" s="47" t="s">
        <v>185</v>
      </c>
      <c r="G825" s="10"/>
      <c r="H825" s="41" t="s">
        <v>185</v>
      </c>
      <c r="I825" s="47" t="s">
        <v>185</v>
      </c>
      <c r="J825" s="10"/>
      <c r="K825" s="41" t="s">
        <v>185</v>
      </c>
      <c r="L825" s="47" t="s">
        <v>185</v>
      </c>
    </row>
    <row r="826" spans="1:12">
      <c r="A826" t="s">
        <v>128</v>
      </c>
      <c r="B826" s="41" t="s">
        <v>185</v>
      </c>
      <c r="C826" s="47" t="s">
        <v>185</v>
      </c>
      <c r="D826" s="10"/>
      <c r="E826" s="41" t="s">
        <v>185</v>
      </c>
      <c r="F826" s="47" t="s">
        <v>185</v>
      </c>
      <c r="G826" s="10"/>
      <c r="H826" s="41" t="s">
        <v>185</v>
      </c>
      <c r="I826" s="47" t="s">
        <v>185</v>
      </c>
      <c r="J826" s="10"/>
      <c r="K826" s="41" t="s">
        <v>185</v>
      </c>
      <c r="L826" s="47" t="s">
        <v>185</v>
      </c>
    </row>
    <row r="827" spans="1:12">
      <c r="A827" t="s">
        <v>129</v>
      </c>
      <c r="B827" s="41" t="s">
        <v>185</v>
      </c>
      <c r="C827" s="47" t="s">
        <v>185</v>
      </c>
      <c r="D827" s="10"/>
      <c r="E827" s="41" t="s">
        <v>185</v>
      </c>
      <c r="F827" s="47" t="s">
        <v>185</v>
      </c>
      <c r="G827" s="10"/>
      <c r="H827" s="41" t="s">
        <v>185</v>
      </c>
      <c r="I827" s="47" t="s">
        <v>185</v>
      </c>
      <c r="J827" s="10"/>
      <c r="K827" s="41" t="s">
        <v>185</v>
      </c>
      <c r="L827" s="47" t="s">
        <v>185</v>
      </c>
    </row>
    <row r="828" spans="1:12">
      <c r="A828" t="s">
        <v>130</v>
      </c>
      <c r="B828" s="10">
        <v>3.2</v>
      </c>
      <c r="C828" s="3">
        <v>1304.98805311667</v>
      </c>
      <c r="D828" s="10"/>
      <c r="E828" s="10">
        <v>3.7</v>
      </c>
      <c r="F828" s="3">
        <v>1703.53956071384</v>
      </c>
      <c r="G828" s="10"/>
      <c r="H828" s="10">
        <v>8.3000000000000007</v>
      </c>
      <c r="I828" s="3">
        <v>3325.1040970132199</v>
      </c>
      <c r="J828" s="10"/>
      <c r="K828" s="10">
        <v>8.6999999999999993</v>
      </c>
      <c r="L828" s="3">
        <v>3934.96023760156</v>
      </c>
    </row>
    <row r="829" spans="1:12">
      <c r="A829" t="s">
        <v>131</v>
      </c>
      <c r="B829" s="10">
        <v>1.2</v>
      </c>
      <c r="C829" s="3">
        <v>853.88224966234202</v>
      </c>
      <c r="D829" s="10"/>
      <c r="E829" s="10">
        <v>1.3</v>
      </c>
      <c r="F829" s="3">
        <v>933.36445573507899</v>
      </c>
      <c r="G829" s="10"/>
      <c r="H829" s="10">
        <v>2.7</v>
      </c>
      <c r="I829" s="3">
        <v>2017.18521157381</v>
      </c>
      <c r="J829" s="10"/>
      <c r="K829" s="10">
        <v>2.2000000000000002</v>
      </c>
      <c r="L829" s="3">
        <v>1658.4250861672299</v>
      </c>
    </row>
    <row r="830" spans="1:12">
      <c r="A830" t="s">
        <v>132</v>
      </c>
      <c r="B830" s="10">
        <v>8.6999999999999993</v>
      </c>
      <c r="C830" s="3">
        <v>2814.8807061471198</v>
      </c>
      <c r="D830" s="10"/>
      <c r="E830" s="10">
        <v>9.9</v>
      </c>
      <c r="F830" s="3">
        <v>4032.7534033894599</v>
      </c>
      <c r="G830" s="10"/>
      <c r="H830" s="10">
        <v>19.7</v>
      </c>
      <c r="I830" s="3">
        <v>6481.7298249497699</v>
      </c>
      <c r="J830" s="10"/>
      <c r="K830" s="10">
        <v>18.399999999999999</v>
      </c>
      <c r="L830" s="3">
        <v>7621.9878392312903</v>
      </c>
    </row>
    <row r="831" spans="1:12">
      <c r="A831" t="s">
        <v>133</v>
      </c>
      <c r="B831" s="10">
        <v>4</v>
      </c>
      <c r="C831" s="3">
        <v>1657.4191474742699</v>
      </c>
      <c r="D831" s="10"/>
      <c r="E831" s="10">
        <v>4.3</v>
      </c>
      <c r="F831" s="3">
        <v>2366.1315749342698</v>
      </c>
      <c r="G831" s="10"/>
      <c r="H831" s="10">
        <v>4.5999999999999996</v>
      </c>
      <c r="I831" s="3">
        <v>1874.53019488117</v>
      </c>
      <c r="J831" s="10"/>
      <c r="K831" s="10">
        <v>4.2</v>
      </c>
      <c r="L831" s="3">
        <v>2272.9086119498302</v>
      </c>
    </row>
    <row r="832" spans="1:12">
      <c r="A832" t="s">
        <v>134</v>
      </c>
      <c r="B832" s="10">
        <v>2.5</v>
      </c>
      <c r="C832" s="3">
        <v>1261.79490059658</v>
      </c>
      <c r="D832" s="10"/>
      <c r="E832" s="10">
        <v>2.4</v>
      </c>
      <c r="F832" s="3">
        <v>1783.0676099310399</v>
      </c>
      <c r="G832" s="10"/>
      <c r="H832" s="10">
        <v>1.6</v>
      </c>
      <c r="I832" s="3">
        <v>809.18374662524502</v>
      </c>
      <c r="J832" s="10"/>
      <c r="K832" s="10">
        <v>1.1000000000000001</v>
      </c>
      <c r="L832" s="3">
        <v>818.89395158474804</v>
      </c>
    </row>
    <row r="833" spans="1:12">
      <c r="A833" t="s">
        <v>135</v>
      </c>
      <c r="B833" s="10">
        <v>0.5</v>
      </c>
      <c r="C833" s="3">
        <v>549.18600813661897</v>
      </c>
      <c r="D833" s="10"/>
      <c r="E833" s="10">
        <v>0.4</v>
      </c>
      <c r="F833" s="3">
        <v>417.38136618382998</v>
      </c>
      <c r="G833" s="10"/>
      <c r="H833" s="10">
        <v>2.5</v>
      </c>
      <c r="I833" s="3">
        <v>2738.7435827275099</v>
      </c>
      <c r="J833" s="10"/>
      <c r="K833" s="10">
        <v>2</v>
      </c>
      <c r="L833" s="3">
        <v>2081.4451228729099</v>
      </c>
    </row>
    <row r="834" spans="1:12">
      <c r="A834" t="s">
        <v>136</v>
      </c>
      <c r="B834" s="10">
        <v>4</v>
      </c>
      <c r="C834" s="3">
        <v>2384.47349942753</v>
      </c>
      <c r="D834" s="10"/>
      <c r="E834" s="10">
        <v>3.4</v>
      </c>
      <c r="F834" s="3">
        <v>2415.94854961997</v>
      </c>
      <c r="G834" s="10"/>
      <c r="H834" s="10">
        <v>17.600000000000001</v>
      </c>
      <c r="I834" s="3">
        <v>10481.096292787999</v>
      </c>
      <c r="J834" s="10"/>
      <c r="K834" s="10">
        <v>17.5</v>
      </c>
      <c r="L834" s="3">
        <v>12422.481174293</v>
      </c>
    </row>
    <row r="835" spans="1:12">
      <c r="A835" t="s">
        <v>137</v>
      </c>
      <c r="B835" s="41" t="s">
        <v>185</v>
      </c>
      <c r="C835" s="47" t="s">
        <v>185</v>
      </c>
      <c r="D835" s="10"/>
      <c r="E835" s="41" t="s">
        <v>185</v>
      </c>
      <c r="F835" s="47" t="s">
        <v>185</v>
      </c>
      <c r="G835" s="10"/>
      <c r="H835" s="41" t="s">
        <v>185</v>
      </c>
      <c r="I835" s="47" t="s">
        <v>185</v>
      </c>
      <c r="J835" s="10"/>
      <c r="K835" s="10">
        <v>0.1</v>
      </c>
      <c r="L835" s="3">
        <v>27.598876672547298</v>
      </c>
    </row>
    <row r="836" spans="1:12">
      <c r="A836" t="s">
        <v>138</v>
      </c>
      <c r="B836" s="41" t="s">
        <v>185</v>
      </c>
      <c r="C836" s="47" t="s">
        <v>185</v>
      </c>
      <c r="D836" s="10"/>
      <c r="E836" s="41" t="s">
        <v>185</v>
      </c>
      <c r="F836" s="47" t="s">
        <v>185</v>
      </c>
      <c r="G836" s="10"/>
      <c r="H836" s="41" t="s">
        <v>185</v>
      </c>
      <c r="I836" s="47" t="s">
        <v>185</v>
      </c>
      <c r="J836" s="10"/>
      <c r="K836" s="41" t="s">
        <v>185</v>
      </c>
      <c r="L836" s="47" t="s">
        <v>185</v>
      </c>
    </row>
    <row r="837" spans="1:12">
      <c r="A837" t="s">
        <v>139</v>
      </c>
      <c r="B837" s="10">
        <v>0.2</v>
      </c>
      <c r="C837" s="3">
        <v>175.024409943639</v>
      </c>
      <c r="D837" s="10"/>
      <c r="E837" s="10">
        <v>0.2</v>
      </c>
      <c r="F837" s="3">
        <v>192.001777708172</v>
      </c>
      <c r="G837" s="10"/>
      <c r="H837" s="10">
        <v>0.1</v>
      </c>
      <c r="I837" s="3">
        <v>89.3959828863794</v>
      </c>
      <c r="J837" s="10"/>
      <c r="K837" s="10">
        <v>0.1</v>
      </c>
      <c r="L837" s="3">
        <v>98.067393226358206</v>
      </c>
    </row>
    <row r="838" spans="1:12">
      <c r="A838" t="s">
        <v>140</v>
      </c>
      <c r="B838" s="41" t="s">
        <v>185</v>
      </c>
      <c r="C838" s="47" t="s">
        <v>185</v>
      </c>
      <c r="D838" s="10"/>
      <c r="E838" s="41" t="s">
        <v>185</v>
      </c>
      <c r="F838" s="47" t="s">
        <v>185</v>
      </c>
      <c r="G838" s="10"/>
      <c r="H838" s="41" t="s">
        <v>185</v>
      </c>
      <c r="I838" s="47" t="s">
        <v>185</v>
      </c>
      <c r="J838" s="10"/>
      <c r="K838" s="41" t="s">
        <v>185</v>
      </c>
      <c r="L838" s="47" t="s">
        <v>185</v>
      </c>
    </row>
    <row r="839" spans="1:12">
      <c r="A839" t="s">
        <v>141</v>
      </c>
      <c r="B839" s="41" t="s">
        <v>185</v>
      </c>
      <c r="C839" s="47" t="s">
        <v>185</v>
      </c>
      <c r="D839" s="10"/>
      <c r="E839" s="10">
        <v>0.1</v>
      </c>
      <c r="F839" s="3">
        <v>82.904836489118594</v>
      </c>
      <c r="G839" s="10"/>
      <c r="H839" s="41" t="s">
        <v>185</v>
      </c>
      <c r="I839" s="47" t="s">
        <v>185</v>
      </c>
      <c r="J839" s="10"/>
      <c r="K839" s="41" t="s">
        <v>185</v>
      </c>
      <c r="L839" s="47" t="s">
        <v>185</v>
      </c>
    </row>
    <row r="840" spans="1:12">
      <c r="A840" t="s">
        <v>142</v>
      </c>
      <c r="B840" s="41" t="s">
        <v>185</v>
      </c>
      <c r="C840" s="47" t="s">
        <v>185</v>
      </c>
      <c r="D840" s="10"/>
      <c r="E840" s="10">
        <v>0.1</v>
      </c>
      <c r="F840" s="3">
        <v>166.463390761754</v>
      </c>
      <c r="G840" s="10"/>
      <c r="H840" s="10">
        <v>30</v>
      </c>
      <c r="I840" s="3">
        <v>50250.741645813097</v>
      </c>
      <c r="J840" s="10"/>
      <c r="K840" s="10">
        <v>50.5</v>
      </c>
      <c r="L840" s="3">
        <v>84081.215946495999</v>
      </c>
    </row>
    <row r="841" spans="1:12">
      <c r="A841" t="s">
        <v>143</v>
      </c>
      <c r="B841" s="10">
        <v>0.2</v>
      </c>
      <c r="C841" s="3">
        <v>754.938412437323</v>
      </c>
      <c r="D841" s="10"/>
      <c r="E841" s="10">
        <v>0.2</v>
      </c>
      <c r="F841" s="3">
        <v>809.29397813281003</v>
      </c>
      <c r="G841" s="10"/>
      <c r="H841" s="10">
        <v>0.4</v>
      </c>
      <c r="I841" s="3">
        <v>1510.06895259045</v>
      </c>
      <c r="J841" s="10"/>
      <c r="K841" s="10">
        <v>0.4</v>
      </c>
      <c r="L841" s="3">
        <v>1618.7939171769599</v>
      </c>
    </row>
    <row r="842" spans="1:12">
      <c r="A842" t="s">
        <v>144</v>
      </c>
      <c r="B842" s="41" t="s">
        <v>185</v>
      </c>
      <c r="C842" s="47" t="s">
        <v>185</v>
      </c>
      <c r="D842" s="10"/>
      <c r="E842" s="41" t="s">
        <v>185</v>
      </c>
      <c r="F842" s="47" t="s">
        <v>185</v>
      </c>
      <c r="G842" s="10"/>
      <c r="H842" s="10">
        <v>0.1</v>
      </c>
      <c r="I842" s="3">
        <v>9.4807674748584301</v>
      </c>
      <c r="J842" s="10"/>
      <c r="K842" s="10">
        <v>0.1</v>
      </c>
      <c r="L842" s="3">
        <v>10.0211712209254</v>
      </c>
    </row>
    <row r="843" spans="1:12">
      <c r="A843" t="s">
        <v>145</v>
      </c>
      <c r="B843" s="10">
        <v>0.6</v>
      </c>
      <c r="C843" s="3">
        <v>292.54454701716901</v>
      </c>
      <c r="D843" s="10"/>
      <c r="E843" s="10">
        <v>0.5</v>
      </c>
      <c r="F843" s="3">
        <v>323.26172445397202</v>
      </c>
      <c r="G843" s="10"/>
      <c r="H843" s="10">
        <v>129.4</v>
      </c>
      <c r="I843" s="3">
        <v>63320.9493257801</v>
      </c>
      <c r="J843" s="10"/>
      <c r="K843" s="10">
        <v>140.30000000000001</v>
      </c>
      <c r="L843" s="3">
        <v>91036.245026890407</v>
      </c>
    </row>
    <row r="844" spans="1:12">
      <c r="A844" t="s">
        <v>146</v>
      </c>
      <c r="B844" s="41" t="s">
        <v>185</v>
      </c>
      <c r="C844" s="47" t="s">
        <v>185</v>
      </c>
      <c r="D844" s="10"/>
      <c r="E844" s="41" t="s">
        <v>185</v>
      </c>
      <c r="F844" s="47" t="s">
        <v>185</v>
      </c>
      <c r="G844" s="10"/>
      <c r="H844" s="41" t="s">
        <v>185</v>
      </c>
      <c r="I844" s="47" t="s">
        <v>185</v>
      </c>
      <c r="J844" s="10"/>
      <c r="K844" s="41" t="s">
        <v>185</v>
      </c>
      <c r="L844" s="47" t="s">
        <v>185</v>
      </c>
    </row>
    <row r="845" spans="1:12">
      <c r="A845" t="s">
        <v>147</v>
      </c>
      <c r="B845" s="10">
        <v>0.1</v>
      </c>
      <c r="C845" s="3">
        <v>174.32521938780499</v>
      </c>
      <c r="D845" s="10"/>
      <c r="E845" s="10">
        <v>0.1</v>
      </c>
      <c r="F845" s="3">
        <v>184.95905777046201</v>
      </c>
      <c r="G845" s="10"/>
      <c r="H845" s="41" t="s">
        <v>185</v>
      </c>
      <c r="I845" s="47" t="s">
        <v>185</v>
      </c>
      <c r="J845" s="10"/>
      <c r="K845" s="41" t="s">
        <v>185</v>
      </c>
      <c r="L845" s="47" t="s">
        <v>185</v>
      </c>
    </row>
    <row r="846" spans="1:12">
      <c r="A846" t="s">
        <v>148</v>
      </c>
      <c r="B846" s="41" t="s">
        <v>185</v>
      </c>
      <c r="C846" s="47" t="s">
        <v>185</v>
      </c>
      <c r="D846" s="10"/>
      <c r="E846" s="41" t="s">
        <v>185</v>
      </c>
      <c r="F846" s="47" t="s">
        <v>185</v>
      </c>
      <c r="G846" s="10"/>
      <c r="H846" s="10">
        <v>0.2</v>
      </c>
      <c r="I846" s="3">
        <v>102.67416992253099</v>
      </c>
      <c r="J846" s="10"/>
      <c r="K846" s="10">
        <v>0.2</v>
      </c>
      <c r="L846" s="3">
        <v>110.169384326876</v>
      </c>
    </row>
    <row r="847" spans="1:12">
      <c r="A847"/>
      <c r="B847" s="41"/>
      <c r="C847" s="47"/>
      <c r="D847" s="10"/>
      <c r="E847" s="41"/>
      <c r="F847" s="47"/>
      <c r="G847" s="10"/>
      <c r="H847" s="10"/>
      <c r="I847" s="3"/>
      <c r="J847" s="10"/>
      <c r="K847" s="10"/>
      <c r="L847" s="3"/>
    </row>
    <row r="848" spans="1:12">
      <c r="A848" s="2" t="s">
        <v>174</v>
      </c>
      <c r="B848" s="10"/>
      <c r="C848" s="3"/>
      <c r="D848" s="10"/>
      <c r="E848" s="10"/>
      <c r="F848" s="3"/>
      <c r="G848" s="10"/>
      <c r="H848" s="10"/>
      <c r="I848" s="3"/>
      <c r="J848" s="10"/>
      <c r="K848" s="10"/>
      <c r="L848" s="3"/>
    </row>
    <row r="849" spans="1:12" ht="14.25">
      <c r="A849" s="8" t="s">
        <v>189</v>
      </c>
      <c r="B849" s="10">
        <v>273</v>
      </c>
      <c r="C849" s="3">
        <v>37678.543573066403</v>
      </c>
      <c r="D849" s="10"/>
      <c r="E849" s="10">
        <v>288</v>
      </c>
      <c r="F849" s="3">
        <v>47206.080000000002</v>
      </c>
      <c r="G849" s="10"/>
      <c r="H849" s="10">
        <v>741</v>
      </c>
      <c r="I849" s="3">
        <v>97246.127789014005</v>
      </c>
      <c r="J849" s="10"/>
      <c r="K849" s="10">
        <v>630</v>
      </c>
      <c r="L849" s="3">
        <v>98336.7</v>
      </c>
    </row>
    <row r="850" spans="1:12">
      <c r="A850" t="s">
        <v>149</v>
      </c>
      <c r="B850" s="10">
        <v>1.5</v>
      </c>
      <c r="C850" s="3">
        <v>59.688393976434199</v>
      </c>
      <c r="D850" s="10"/>
      <c r="E850" s="10">
        <v>1.6</v>
      </c>
      <c r="F850" s="3">
        <v>67.042004114330894</v>
      </c>
      <c r="G850" s="10"/>
      <c r="H850" s="10">
        <v>4.0999999999999996</v>
      </c>
      <c r="I850" s="3">
        <v>163.96541981130201</v>
      </c>
      <c r="J850" s="10"/>
      <c r="K850" s="10">
        <v>3.5</v>
      </c>
      <c r="L850" s="3">
        <v>147.38891578403801</v>
      </c>
    </row>
    <row r="851" spans="1:12">
      <c r="A851" t="s">
        <v>150</v>
      </c>
      <c r="B851" s="41" t="s">
        <v>185</v>
      </c>
      <c r="C851" s="47" t="s">
        <v>185</v>
      </c>
      <c r="D851" s="10"/>
      <c r="E851" s="41" t="s">
        <v>185</v>
      </c>
      <c r="F851" s="47" t="s">
        <v>185</v>
      </c>
      <c r="G851" s="10"/>
      <c r="H851" s="10">
        <v>0.1</v>
      </c>
      <c r="I851" s="3">
        <v>70.549295333286693</v>
      </c>
      <c r="J851" s="10"/>
      <c r="K851" s="10">
        <v>0.1</v>
      </c>
      <c r="L851" s="3">
        <v>73.1596192606183</v>
      </c>
    </row>
    <row r="852" spans="1:12">
      <c r="A852" t="s">
        <v>151</v>
      </c>
      <c r="B852" s="10">
        <v>4.2</v>
      </c>
      <c r="C852" s="3">
        <v>17798.11</v>
      </c>
      <c r="D852" s="10"/>
      <c r="E852" s="10">
        <v>4.3</v>
      </c>
      <c r="F852" s="3">
        <v>19558.099999999999</v>
      </c>
      <c r="G852" s="10"/>
      <c r="H852" s="10">
        <v>22.2</v>
      </c>
      <c r="I852" s="3">
        <v>94890.47</v>
      </c>
      <c r="J852" s="10"/>
      <c r="K852" s="10">
        <v>21.5</v>
      </c>
      <c r="L852" s="3">
        <v>98637.6</v>
      </c>
    </row>
    <row r="853" spans="1:12">
      <c r="A853" t="s">
        <v>152</v>
      </c>
      <c r="B853" s="10">
        <v>6.5</v>
      </c>
      <c r="C853" s="3">
        <v>234.06187986585101</v>
      </c>
      <c r="D853" s="10"/>
      <c r="E853" s="10">
        <v>6.6</v>
      </c>
      <c r="F853" s="3">
        <v>245.98103097901901</v>
      </c>
      <c r="G853" s="10"/>
      <c r="H853" s="10">
        <v>34.299999999999997</v>
      </c>
      <c r="I853" s="3">
        <v>1209.4698292385699</v>
      </c>
      <c r="J853" s="10"/>
      <c r="K853" s="10">
        <v>33.200000000000003</v>
      </c>
      <c r="L853" s="3">
        <v>1211.6560429240701</v>
      </c>
    </row>
    <row r="854" spans="1:12">
      <c r="A854"/>
      <c r="B854" s="10"/>
      <c r="C854" s="3"/>
      <c r="D854" s="10"/>
      <c r="E854" s="10"/>
      <c r="F854" s="3"/>
      <c r="G854" s="10"/>
      <c r="H854" s="10"/>
      <c r="I854" s="3"/>
      <c r="J854" s="10"/>
      <c r="K854" s="10"/>
      <c r="L854" s="3"/>
    </row>
    <row r="855" spans="1:12">
      <c r="A855" s="2" t="s">
        <v>175</v>
      </c>
      <c r="B855" s="10"/>
      <c r="C855" s="3"/>
      <c r="D855" s="10"/>
      <c r="E855" s="10"/>
      <c r="F855" s="3"/>
      <c r="G855" s="10"/>
      <c r="H855" s="10"/>
      <c r="I855" s="3"/>
      <c r="J855" s="10"/>
      <c r="K855" s="10"/>
      <c r="L855" s="3"/>
    </row>
    <row r="856" spans="1:12">
      <c r="A856" t="s">
        <v>153</v>
      </c>
      <c r="B856" s="10">
        <v>1.5</v>
      </c>
      <c r="C856" s="3">
        <v>144.61146086723201</v>
      </c>
      <c r="D856" s="10"/>
      <c r="E856" s="10">
        <v>1.6</v>
      </c>
      <c r="F856" s="3">
        <v>158.41703499802401</v>
      </c>
      <c r="G856" s="10"/>
      <c r="H856" s="10">
        <v>1.1000000000000001</v>
      </c>
      <c r="I856" s="3">
        <v>109.82595188349801</v>
      </c>
      <c r="J856" s="10"/>
      <c r="K856" s="10">
        <v>1.1000000000000001</v>
      </c>
      <c r="L856" s="3">
        <v>112.791252584353</v>
      </c>
    </row>
    <row r="857" spans="1:12">
      <c r="A857" t="s">
        <v>154</v>
      </c>
      <c r="B857" s="40" t="s">
        <v>185</v>
      </c>
      <c r="C857" s="3">
        <v>18999.16</v>
      </c>
      <c r="D857" s="10"/>
      <c r="E857" s="40" t="s">
        <v>185</v>
      </c>
      <c r="F857" s="3">
        <v>19227.150000000001</v>
      </c>
      <c r="G857" s="10"/>
      <c r="H857" s="40" t="s">
        <v>185</v>
      </c>
      <c r="I857" s="3">
        <v>34332.93</v>
      </c>
      <c r="J857" s="10"/>
      <c r="K857" s="40" t="s">
        <v>185</v>
      </c>
      <c r="L857" s="3">
        <v>34569.14</v>
      </c>
    </row>
    <row r="858" spans="1:12">
      <c r="A858"/>
      <c r="B858" s="40"/>
      <c r="C858" s="3"/>
      <c r="D858" s="10"/>
      <c r="E858" s="40"/>
      <c r="F858" s="3"/>
      <c r="G858" s="10"/>
      <c r="H858" s="40"/>
      <c r="I858" s="3"/>
      <c r="J858" s="10"/>
      <c r="K858" s="40"/>
      <c r="L858" s="3"/>
    </row>
    <row r="859" spans="1:12" ht="14.25">
      <c r="A859" s="315" t="s">
        <v>190</v>
      </c>
      <c r="B859" s="315"/>
      <c r="C859" s="315"/>
      <c r="D859" s="315"/>
      <c r="E859" s="315"/>
      <c r="F859" s="315"/>
      <c r="G859" s="315"/>
      <c r="H859" s="315"/>
      <c r="I859" s="315"/>
      <c r="J859" s="315"/>
      <c r="K859" s="315"/>
      <c r="L859" s="315"/>
    </row>
    <row r="860" spans="1:12">
      <c r="A860" t="s">
        <v>155</v>
      </c>
      <c r="B860" s="10">
        <v>18.2</v>
      </c>
      <c r="C860" s="3">
        <v>54389.019146822102</v>
      </c>
      <c r="D860" s="10"/>
      <c r="E860" s="10">
        <v>17.5</v>
      </c>
      <c r="F860" s="3">
        <v>51564.973921891004</v>
      </c>
      <c r="G860" s="10"/>
      <c r="H860" s="10">
        <v>59.7</v>
      </c>
      <c r="I860" s="3">
        <v>176356.19226732501</v>
      </c>
      <c r="J860" s="10"/>
      <c r="K860" s="10">
        <v>56.6</v>
      </c>
      <c r="L860" s="3">
        <v>164857.88669309899</v>
      </c>
    </row>
    <row r="861" spans="1:12">
      <c r="A861" t="s">
        <v>156</v>
      </c>
      <c r="B861" s="10">
        <v>1.1000000000000001</v>
      </c>
      <c r="C861" s="3">
        <v>2257.81203503608</v>
      </c>
      <c r="D861" s="10"/>
      <c r="E861" s="10">
        <v>1.1000000000000001</v>
      </c>
      <c r="F861" s="3">
        <v>2372.9604488229202</v>
      </c>
      <c r="G861" s="10"/>
      <c r="H861" s="10">
        <v>4</v>
      </c>
      <c r="I861" s="3">
        <v>8216.8349741354396</v>
      </c>
      <c r="J861" s="10"/>
      <c r="K861" s="10">
        <v>4.0999999999999996</v>
      </c>
      <c r="L861" s="3">
        <v>8851.7908967617605</v>
      </c>
    </row>
    <row r="862" spans="1:12">
      <c r="A862" t="s">
        <v>157</v>
      </c>
      <c r="B862" s="10">
        <v>53.6</v>
      </c>
      <c r="C862" s="3">
        <v>78295.566095786096</v>
      </c>
      <c r="D862" s="10"/>
      <c r="E862" s="10">
        <v>55</v>
      </c>
      <c r="F862" s="3">
        <v>81385.027332588099</v>
      </c>
      <c r="G862" s="10"/>
      <c r="H862" s="10">
        <v>40.6</v>
      </c>
      <c r="I862" s="3">
        <v>62301.966991885703</v>
      </c>
      <c r="J862" s="10"/>
      <c r="K862" s="10">
        <v>41.6</v>
      </c>
      <c r="L862" s="3">
        <v>64666.372675163897</v>
      </c>
    </row>
    <row r="863" spans="1:12">
      <c r="A863" t="s">
        <v>158</v>
      </c>
      <c r="B863" s="10">
        <v>1.1000000000000001</v>
      </c>
      <c r="C863" s="3">
        <v>3291.5602343308601</v>
      </c>
      <c r="D863" s="10"/>
      <c r="E863" s="10">
        <v>1</v>
      </c>
      <c r="F863" s="3">
        <v>2974.3735208407902</v>
      </c>
      <c r="G863" s="10"/>
      <c r="H863" s="10">
        <v>5.5</v>
      </c>
      <c r="I863" s="3">
        <v>16438.039994363098</v>
      </c>
      <c r="J863" s="10"/>
      <c r="K863" s="10">
        <v>5.2</v>
      </c>
      <c r="L863" s="3">
        <v>15448.171113248</v>
      </c>
    </row>
    <row r="864" spans="1:12">
      <c r="A864" t="s">
        <v>159</v>
      </c>
      <c r="B864" s="10">
        <v>54.1</v>
      </c>
      <c r="C864" s="3">
        <v>102331.288927566</v>
      </c>
      <c r="D864" s="10"/>
      <c r="E864" s="10">
        <v>54.5</v>
      </c>
      <c r="F864" s="3">
        <v>109273.171189381</v>
      </c>
      <c r="G864" s="10"/>
      <c r="H864" s="10">
        <v>34.9</v>
      </c>
      <c r="I864" s="3">
        <v>84129.308495783407</v>
      </c>
      <c r="J864" s="10"/>
      <c r="K864" s="10">
        <v>34.4</v>
      </c>
      <c r="L864" s="3">
        <v>87899.458595709002</v>
      </c>
    </row>
    <row r="865" spans="1:12">
      <c r="A865" t="s">
        <v>160</v>
      </c>
      <c r="B865" s="10">
        <v>35.700000000000003</v>
      </c>
      <c r="C865" s="3">
        <v>74315.715668847799</v>
      </c>
      <c r="D865" s="10"/>
      <c r="E865" s="10">
        <v>34.700000000000003</v>
      </c>
      <c r="F865" s="3">
        <v>76062.447237971894</v>
      </c>
      <c r="G865" s="10"/>
      <c r="H865" s="10">
        <v>22.6</v>
      </c>
      <c r="I865" s="3">
        <v>60012.708148908401</v>
      </c>
      <c r="J865" s="10"/>
      <c r="K865" s="10">
        <v>21.8</v>
      </c>
      <c r="L865" s="3">
        <v>60956.447815993502</v>
      </c>
    </row>
    <row r="866" spans="1:12">
      <c r="A866" t="s">
        <v>161</v>
      </c>
      <c r="B866" s="10">
        <v>504</v>
      </c>
      <c r="C866" s="3">
        <v>22206.602544663299</v>
      </c>
      <c r="D866" s="10"/>
      <c r="E866" s="10">
        <v>498</v>
      </c>
      <c r="F866" s="3">
        <v>22666.332090200998</v>
      </c>
      <c r="G866" s="10"/>
      <c r="H866" s="10">
        <v>6827</v>
      </c>
      <c r="I866" s="3">
        <v>288448.64826673298</v>
      </c>
      <c r="J866" s="10"/>
      <c r="K866" s="10">
        <v>6752</v>
      </c>
      <c r="L866" s="3">
        <v>294694.04527745501</v>
      </c>
    </row>
    <row r="867" spans="1:12">
      <c r="A867" t="s">
        <v>162</v>
      </c>
      <c r="B867" s="10">
        <v>77</v>
      </c>
      <c r="C867" s="3">
        <v>6370.3319684259204</v>
      </c>
      <c r="D867" s="10"/>
      <c r="E867" s="10">
        <v>76</v>
      </c>
      <c r="F867" s="3">
        <v>6746.5952124830701</v>
      </c>
      <c r="G867" s="10"/>
      <c r="H867" s="10">
        <v>506</v>
      </c>
      <c r="I867" s="3">
        <v>44834.699249999998</v>
      </c>
      <c r="J867" s="10"/>
      <c r="K867" s="10">
        <v>502</v>
      </c>
      <c r="L867" s="3">
        <v>47727.334806749997</v>
      </c>
    </row>
    <row r="868" spans="1:12">
      <c r="A868" t="s">
        <v>163</v>
      </c>
      <c r="B868" s="10">
        <v>549</v>
      </c>
      <c r="C868" s="3">
        <v>58002.444122697401</v>
      </c>
      <c r="D868" s="10"/>
      <c r="E868" s="10">
        <v>559</v>
      </c>
      <c r="F868" s="3">
        <v>57464.363161100096</v>
      </c>
      <c r="G868" s="10"/>
      <c r="H868" s="10">
        <v>509</v>
      </c>
      <c r="I868" s="3">
        <v>50105.853652282101</v>
      </c>
      <c r="J868" s="10"/>
      <c r="K868" s="10">
        <v>522</v>
      </c>
      <c r="L868" s="3">
        <v>49998.160520856603</v>
      </c>
    </row>
    <row r="869" spans="1:12">
      <c r="A869" t="s">
        <v>164</v>
      </c>
      <c r="B869" s="10">
        <v>0.4</v>
      </c>
      <c r="C869" s="3">
        <v>1578.4522105856799</v>
      </c>
      <c r="D869" s="10"/>
      <c r="E869" s="10">
        <v>0.4</v>
      </c>
      <c r="F869" s="3">
        <v>1712.6206484854599</v>
      </c>
      <c r="G869" s="10"/>
      <c r="H869" s="10">
        <v>0.6</v>
      </c>
      <c r="I869" s="3">
        <v>2155.4706832104298</v>
      </c>
      <c r="J869" s="10"/>
      <c r="K869" s="10">
        <v>0.6</v>
      </c>
      <c r="L869" s="3">
        <v>2338.68569128332</v>
      </c>
    </row>
    <row r="870" spans="1:12">
      <c r="A870" t="s">
        <v>165</v>
      </c>
      <c r="B870" s="40" t="s">
        <v>185</v>
      </c>
      <c r="C870" s="3">
        <v>61.397046577816802</v>
      </c>
      <c r="D870" s="10"/>
      <c r="E870" s="40" t="s">
        <v>185</v>
      </c>
      <c r="F870" s="3">
        <v>66.922780769820307</v>
      </c>
      <c r="G870" s="10"/>
      <c r="H870" s="40" t="s">
        <v>185</v>
      </c>
      <c r="I870" s="3">
        <v>39.8300773347326</v>
      </c>
      <c r="J870" s="10"/>
      <c r="K870" s="40" t="s">
        <v>185</v>
      </c>
      <c r="L870" s="3">
        <v>43.414784294858499</v>
      </c>
    </row>
    <row r="871" spans="1:12">
      <c r="A871" t="s">
        <v>166</v>
      </c>
      <c r="B871" s="40" t="s">
        <v>185</v>
      </c>
      <c r="C871" s="47" t="s">
        <v>185</v>
      </c>
      <c r="D871" s="10"/>
      <c r="E871" s="40" t="s">
        <v>185</v>
      </c>
      <c r="F871" s="47" t="s">
        <v>185</v>
      </c>
      <c r="G871" s="10"/>
      <c r="H871" s="40" t="s">
        <v>185</v>
      </c>
      <c r="I871" s="47" t="s">
        <v>185</v>
      </c>
      <c r="J871" s="10"/>
      <c r="K871" s="40" t="s">
        <v>185</v>
      </c>
      <c r="L871" s="47" t="s">
        <v>185</v>
      </c>
    </row>
    <row r="872" spans="1:12">
      <c r="A872" t="s">
        <v>167</v>
      </c>
      <c r="B872" s="10">
        <v>0.6</v>
      </c>
      <c r="C872" s="3">
        <v>809.20988532846104</v>
      </c>
      <c r="D872" s="10"/>
      <c r="E872" s="10">
        <v>0.6</v>
      </c>
      <c r="F872" s="3">
        <v>817.30198418174496</v>
      </c>
      <c r="G872" s="10"/>
      <c r="H872" s="10">
        <v>0.9</v>
      </c>
      <c r="I872" s="3">
        <v>1080.4984034244201</v>
      </c>
      <c r="J872" s="10"/>
      <c r="K872" s="10">
        <v>0.9</v>
      </c>
      <c r="L872" s="3">
        <v>1091.3033874586699</v>
      </c>
    </row>
    <row r="873" spans="1:12">
      <c r="A873" s="1"/>
      <c r="B873" s="1"/>
      <c r="C873" s="45"/>
      <c r="D873" s="1"/>
      <c r="E873" s="1"/>
      <c r="F873" s="45"/>
      <c r="G873" s="1"/>
      <c r="H873" s="1"/>
      <c r="I873" s="45"/>
      <c r="J873" s="1"/>
      <c r="K873" s="1"/>
      <c r="L873" s="45"/>
    </row>
    <row r="875" spans="1:12">
      <c r="A875" s="312" t="s">
        <v>191</v>
      </c>
      <c r="B875" s="312"/>
      <c r="C875" s="312"/>
      <c r="D875" s="312"/>
      <c r="E875" s="312"/>
      <c r="F875" s="312"/>
      <c r="G875" s="312"/>
      <c r="H875" s="312"/>
      <c r="I875" s="312"/>
      <c r="J875" s="312"/>
      <c r="K875" s="312"/>
      <c r="L875" s="312"/>
    </row>
    <row r="876" spans="1:12">
      <c r="A876" s="316" t="s">
        <v>192</v>
      </c>
      <c r="B876" s="316"/>
      <c r="C876" s="316"/>
      <c r="D876" s="316"/>
      <c r="E876" s="316"/>
      <c r="F876" s="316"/>
      <c r="G876" s="316"/>
      <c r="H876" s="316"/>
      <c r="I876" s="316"/>
      <c r="J876" s="316"/>
      <c r="K876" s="316"/>
      <c r="L876" s="316"/>
    </row>
    <row r="877" spans="1:12" ht="15">
      <c r="A877" s="314" t="s">
        <v>193</v>
      </c>
      <c r="B877" s="314"/>
      <c r="C877" s="314"/>
      <c r="D877" s="314"/>
      <c r="E877" s="314"/>
      <c r="F877" s="314"/>
      <c r="G877" s="314"/>
      <c r="H877" s="314"/>
      <c r="I877" s="314"/>
      <c r="J877" s="314"/>
      <c r="K877" s="314"/>
      <c r="L877" s="314"/>
    </row>
    <row r="878" spans="1:12" ht="15">
      <c r="A878" s="314" t="s">
        <v>194</v>
      </c>
      <c r="B878" s="314"/>
      <c r="C878" s="314"/>
      <c r="D878" s="314"/>
      <c r="E878" s="314"/>
      <c r="F878" s="314"/>
      <c r="G878" s="314"/>
      <c r="H878" s="314"/>
      <c r="I878" s="314"/>
      <c r="J878" s="314"/>
      <c r="K878" s="314"/>
      <c r="L878" s="314"/>
    </row>
    <row r="879" spans="1:12" ht="15">
      <c r="A879" s="314" t="s">
        <v>195</v>
      </c>
      <c r="B879" s="314"/>
      <c r="C879" s="314"/>
      <c r="D879" s="314"/>
      <c r="E879" s="314"/>
      <c r="F879" s="314"/>
      <c r="G879" s="314"/>
      <c r="H879" s="314"/>
      <c r="I879" s="314"/>
      <c r="J879" s="314"/>
      <c r="K879" s="314"/>
      <c r="L879" s="314"/>
    </row>
    <row r="882" spans="1:12" ht="15">
      <c r="A882" s="15" t="s">
        <v>188</v>
      </c>
      <c r="B882" s="4"/>
      <c r="C882" s="44"/>
      <c r="D882" s="4"/>
      <c r="E882" s="4"/>
      <c r="F882" s="44"/>
      <c r="G882" s="4"/>
      <c r="H882" s="4"/>
      <c r="I882" s="44"/>
      <c r="J882" s="4"/>
      <c r="K882" s="4"/>
      <c r="L882" s="44"/>
    </row>
    <row r="883" spans="1:12">
      <c r="A883" s="15"/>
      <c r="B883" s="4"/>
      <c r="C883" s="44"/>
      <c r="D883" s="4"/>
      <c r="E883" s="4"/>
      <c r="F883" s="44"/>
      <c r="G883" s="4"/>
      <c r="H883" s="4"/>
      <c r="I883" s="44"/>
      <c r="J883" s="4"/>
      <c r="K883" s="4"/>
      <c r="L883" s="44"/>
    </row>
    <row r="884" spans="1:12">
      <c r="A884" s="16"/>
      <c r="B884" s="1"/>
      <c r="C884" s="45"/>
      <c r="D884" s="1"/>
      <c r="E884" s="1"/>
      <c r="F884" s="45"/>
      <c r="G884" s="1"/>
      <c r="H884" s="1"/>
      <c r="I884" s="45"/>
      <c r="J884" s="1"/>
      <c r="K884" s="1"/>
      <c r="L884" s="48" t="s">
        <v>187</v>
      </c>
    </row>
    <row r="885" spans="1:12">
      <c r="A885" s="4"/>
      <c r="B885" s="317" t="s">
        <v>41</v>
      </c>
      <c r="C885" s="317"/>
      <c r="D885" s="317"/>
      <c r="E885" s="317"/>
      <c r="F885" s="317"/>
      <c r="G885" s="4"/>
      <c r="H885" s="317" t="s">
        <v>42</v>
      </c>
      <c r="I885" s="317"/>
      <c r="J885" s="317"/>
      <c r="K885" s="317"/>
      <c r="L885" s="317"/>
    </row>
    <row r="886" spans="1:12">
      <c r="A886" s="4"/>
      <c r="B886" s="318">
        <v>2012</v>
      </c>
      <c r="C886" s="318"/>
      <c r="D886" s="18"/>
      <c r="E886" s="318">
        <v>2013</v>
      </c>
      <c r="F886" s="318"/>
      <c r="G886" s="18"/>
      <c r="H886" s="318">
        <v>2012</v>
      </c>
      <c r="I886" s="318"/>
      <c r="J886" s="18"/>
      <c r="K886" s="318">
        <v>2013</v>
      </c>
      <c r="L886" s="318"/>
    </row>
    <row r="887" spans="1:12">
      <c r="A887" s="13"/>
      <c r="B887" s="19" t="s">
        <v>49</v>
      </c>
      <c r="C887" s="46" t="s">
        <v>26</v>
      </c>
      <c r="D887" s="19"/>
      <c r="E887" s="19" t="s">
        <v>49</v>
      </c>
      <c r="F887" s="46" t="s">
        <v>26</v>
      </c>
      <c r="G887" s="19"/>
      <c r="H887" s="19" t="s">
        <v>49</v>
      </c>
      <c r="I887" s="46" t="s">
        <v>26</v>
      </c>
      <c r="J887" s="19"/>
      <c r="K887" s="19" t="s">
        <v>49</v>
      </c>
      <c r="L887" s="46" t="s">
        <v>26</v>
      </c>
    </row>
    <row r="889" spans="1:12">
      <c r="A889" s="315" t="s">
        <v>168</v>
      </c>
      <c r="B889" s="315"/>
      <c r="C889" s="315"/>
      <c r="D889" s="315"/>
      <c r="E889" s="315"/>
      <c r="F889" s="315"/>
      <c r="G889" s="315"/>
      <c r="H889" s="315"/>
      <c r="I889" s="315"/>
      <c r="J889" s="315"/>
      <c r="K889" s="315"/>
      <c r="L889" s="315"/>
    </row>
    <row r="890" spans="1:12">
      <c r="A890" s="2" t="s">
        <v>169</v>
      </c>
      <c r="B890" s="12"/>
      <c r="C890" s="3"/>
      <c r="D890" s="12"/>
      <c r="E890" s="12"/>
      <c r="F890" s="3"/>
      <c r="G890" s="12"/>
      <c r="H890" s="12"/>
      <c r="I890" s="3"/>
      <c r="J890" s="2"/>
      <c r="K890" s="12"/>
      <c r="L890" s="3"/>
    </row>
    <row r="891" spans="1:12">
      <c r="A891" t="s">
        <v>56</v>
      </c>
      <c r="B891" s="10">
        <v>95.7</v>
      </c>
      <c r="C891" s="3">
        <v>22839.447117178301</v>
      </c>
      <c r="D891" s="10"/>
      <c r="E891" s="10">
        <v>97.8</v>
      </c>
      <c r="F891" s="3">
        <v>22196.935523355201</v>
      </c>
      <c r="G891" s="10"/>
      <c r="H891" s="10">
        <v>4.2</v>
      </c>
      <c r="I891" s="3">
        <v>1061.1400090029999</v>
      </c>
      <c r="J891"/>
      <c r="K891" s="10">
        <v>4.2</v>
      </c>
      <c r="L891" s="3">
        <v>1009.14414856186</v>
      </c>
    </row>
    <row r="892" spans="1:12">
      <c r="A892" t="s">
        <v>57</v>
      </c>
      <c r="B892" s="10">
        <v>128.80000000000001</v>
      </c>
      <c r="C892" s="3">
        <v>44321.963084439099</v>
      </c>
      <c r="D892" s="10"/>
      <c r="E892" s="10">
        <v>139</v>
      </c>
      <c r="F892" s="3">
        <v>49333.854882106898</v>
      </c>
      <c r="G892" s="10"/>
      <c r="H892" s="10">
        <v>172.2</v>
      </c>
      <c r="I892" s="3">
        <v>58748.325527031098</v>
      </c>
      <c r="J892"/>
      <c r="K892" s="10">
        <v>172.2</v>
      </c>
      <c r="L892" s="3">
        <v>60593.022948579797</v>
      </c>
    </row>
    <row r="893" spans="1:12">
      <c r="A893" t="s">
        <v>58</v>
      </c>
      <c r="B893" s="10">
        <v>0.6</v>
      </c>
      <c r="C893" s="3">
        <v>100.491482733187</v>
      </c>
      <c r="D893" s="10"/>
      <c r="E893" s="10">
        <v>0.6</v>
      </c>
      <c r="F893" s="3">
        <v>84.010879564944702</v>
      </c>
      <c r="G893" s="10"/>
      <c r="H893" s="41" t="s">
        <v>185</v>
      </c>
      <c r="I893" s="47" t="s">
        <v>185</v>
      </c>
      <c r="J893"/>
      <c r="K893" s="41" t="s">
        <v>185</v>
      </c>
      <c r="L893" s="47" t="s">
        <v>185</v>
      </c>
    </row>
    <row r="894" spans="1:12">
      <c r="A894" t="s">
        <v>59</v>
      </c>
      <c r="B894" s="10">
        <v>69.400000000000006</v>
      </c>
      <c r="C894" s="3">
        <v>14321.517620774501</v>
      </c>
      <c r="D894" s="10"/>
      <c r="E894" s="10">
        <v>69.8</v>
      </c>
      <c r="F894" s="3">
        <v>13755.8795833316</v>
      </c>
      <c r="G894" s="10"/>
      <c r="H894" s="10">
        <v>3.6</v>
      </c>
      <c r="I894" s="3">
        <v>742.44325383621504</v>
      </c>
      <c r="J894"/>
      <c r="K894" s="10">
        <v>3.6</v>
      </c>
      <c r="L894" s="3">
        <v>709.03330741358502</v>
      </c>
    </row>
    <row r="895" spans="1:12">
      <c r="A895" t="s">
        <v>60</v>
      </c>
      <c r="B895" s="10">
        <v>7.2</v>
      </c>
      <c r="C895" s="3">
        <v>1586.0350116925399</v>
      </c>
      <c r="D895" s="10"/>
      <c r="E895" s="10">
        <v>7.3</v>
      </c>
      <c r="F895" s="3">
        <v>1344.34089852183</v>
      </c>
      <c r="G895" s="10"/>
      <c r="H895" s="10">
        <v>2.9</v>
      </c>
      <c r="I895" s="3">
        <v>628.19416044841898</v>
      </c>
      <c r="J895"/>
      <c r="K895" s="10">
        <v>2.9</v>
      </c>
      <c r="L895" s="3">
        <v>525.17031813487802</v>
      </c>
    </row>
    <row r="896" spans="1:12">
      <c r="A896" t="s">
        <v>61</v>
      </c>
      <c r="B896" s="41" t="s">
        <v>185</v>
      </c>
      <c r="C896" s="47" t="s">
        <v>185</v>
      </c>
      <c r="D896" s="10"/>
      <c r="E896" s="41" t="s">
        <v>185</v>
      </c>
      <c r="F896" s="47" t="s">
        <v>185</v>
      </c>
      <c r="G896" s="10"/>
      <c r="H896" s="41" t="s">
        <v>185</v>
      </c>
      <c r="I896" s="47" t="s">
        <v>185</v>
      </c>
      <c r="J896"/>
      <c r="K896" s="41" t="s">
        <v>185</v>
      </c>
      <c r="L896" s="47" t="s">
        <v>185</v>
      </c>
    </row>
    <row r="897" spans="1:12">
      <c r="A897" t="s">
        <v>62</v>
      </c>
      <c r="B897" s="41" t="s">
        <v>185</v>
      </c>
      <c r="C897" s="47" t="s">
        <v>185</v>
      </c>
      <c r="D897" s="10"/>
      <c r="E897" s="41" t="s">
        <v>185</v>
      </c>
      <c r="F897" s="47" t="s">
        <v>185</v>
      </c>
      <c r="G897" s="10"/>
      <c r="H897" s="10">
        <v>1.3</v>
      </c>
      <c r="I897" s="3">
        <v>341.050047243368</v>
      </c>
      <c r="J897"/>
      <c r="K897" s="10">
        <v>1.2</v>
      </c>
      <c r="L897" s="3">
        <v>317.963582506894</v>
      </c>
    </row>
    <row r="898" spans="1:12">
      <c r="A898" t="s">
        <v>63</v>
      </c>
      <c r="B898" s="10">
        <v>63.6</v>
      </c>
      <c r="C898" s="3">
        <v>14520.0024092604</v>
      </c>
      <c r="D898" s="10"/>
      <c r="E898" s="10">
        <v>43.7</v>
      </c>
      <c r="F898" s="3">
        <v>9477.9544028372002</v>
      </c>
      <c r="G898" s="10"/>
      <c r="H898" s="10">
        <v>10.7</v>
      </c>
      <c r="I898" s="3">
        <v>2463.8936887710902</v>
      </c>
      <c r="J898"/>
      <c r="K898" s="10">
        <v>10.7</v>
      </c>
      <c r="L898" s="3">
        <v>2340.69900433254</v>
      </c>
    </row>
    <row r="899" spans="1:12">
      <c r="A899" t="s">
        <v>64</v>
      </c>
      <c r="B899" s="10">
        <v>4.5999999999999996</v>
      </c>
      <c r="C899" s="3">
        <v>2105.4895171335902</v>
      </c>
      <c r="D899" s="10"/>
      <c r="E899" s="10">
        <v>4.5999999999999996</v>
      </c>
      <c r="F899" s="3">
        <v>2156.0212655447999</v>
      </c>
      <c r="G899" s="10"/>
      <c r="H899" s="10">
        <v>0.9</v>
      </c>
      <c r="I899" s="3">
        <v>409.68276396505303</v>
      </c>
      <c r="J899"/>
      <c r="K899" s="10">
        <v>0.9</v>
      </c>
      <c r="L899" s="3">
        <v>419.51515030021397</v>
      </c>
    </row>
    <row r="900" spans="1:12">
      <c r="A900" t="s">
        <v>65</v>
      </c>
      <c r="B900" s="10">
        <v>215.55</v>
      </c>
      <c r="C900" s="3">
        <v>6621.6645081189999</v>
      </c>
      <c r="D900" s="10"/>
      <c r="E900" s="10">
        <v>209.3</v>
      </c>
      <c r="F900" s="3">
        <v>6217.4864623436797</v>
      </c>
      <c r="G900" s="10"/>
      <c r="H900" s="10">
        <v>136.5</v>
      </c>
      <c r="I900" s="3">
        <v>4246.3670228281298</v>
      </c>
      <c r="J900"/>
      <c r="K900" s="10">
        <v>136.5</v>
      </c>
      <c r="L900" s="3">
        <v>4106.2369110748004</v>
      </c>
    </row>
    <row r="901" spans="1:12">
      <c r="A901"/>
      <c r="B901" s="10"/>
      <c r="C901" s="3"/>
      <c r="D901" s="10"/>
      <c r="E901" s="10"/>
      <c r="F901" s="3"/>
      <c r="G901" s="10"/>
      <c r="H901" s="10"/>
      <c r="I901" s="3"/>
      <c r="J901"/>
      <c r="K901" s="10"/>
      <c r="L901" s="3"/>
    </row>
    <row r="902" spans="1:12">
      <c r="A902" s="2" t="s">
        <v>170</v>
      </c>
      <c r="B902" s="10"/>
      <c r="C902" s="3"/>
      <c r="D902" s="10"/>
      <c r="E902" s="10"/>
      <c r="F902" s="3"/>
      <c r="G902" s="10"/>
      <c r="H902" s="10"/>
      <c r="I902" s="3"/>
      <c r="J902" s="2"/>
      <c r="K902" s="10"/>
      <c r="L902" s="3"/>
    </row>
    <row r="903" spans="1:12">
      <c r="A903" t="s">
        <v>66</v>
      </c>
      <c r="B903" s="10">
        <v>13.9</v>
      </c>
      <c r="C903" s="3">
        <v>7113.64351646252</v>
      </c>
      <c r="D903" s="10"/>
      <c r="E903" s="10">
        <v>14</v>
      </c>
      <c r="F903" s="3">
        <v>6985.7002877491695</v>
      </c>
      <c r="G903" s="10"/>
      <c r="H903" s="10">
        <v>0.9</v>
      </c>
      <c r="I903" s="3">
        <v>480.076925250861</v>
      </c>
      <c r="J903"/>
      <c r="K903" s="10">
        <v>0.9</v>
      </c>
      <c r="L903" s="3">
        <v>468.07500211958899</v>
      </c>
    </row>
    <row r="904" spans="1:12">
      <c r="A904" t="s">
        <v>67</v>
      </c>
      <c r="B904" s="10">
        <v>0.5</v>
      </c>
      <c r="C904" s="3">
        <v>992.074805692327</v>
      </c>
      <c r="D904" s="10"/>
      <c r="E904" s="10">
        <v>0.6</v>
      </c>
      <c r="F904" s="3">
        <v>1167.87046126101</v>
      </c>
      <c r="G904" s="10"/>
      <c r="H904" s="10">
        <v>0.1</v>
      </c>
      <c r="I904" s="3">
        <v>187.14058276945599</v>
      </c>
      <c r="J904"/>
      <c r="K904" s="10">
        <v>0.1</v>
      </c>
      <c r="L904" s="3">
        <v>183.584911696836</v>
      </c>
    </row>
    <row r="905" spans="1:12">
      <c r="A905" t="s">
        <v>68</v>
      </c>
      <c r="B905" s="10">
        <v>0.3</v>
      </c>
      <c r="C905" s="3">
        <v>234.549265478358</v>
      </c>
      <c r="D905" s="10"/>
      <c r="E905" s="10">
        <v>0.3</v>
      </c>
      <c r="F905" s="3">
        <v>228.920083106878</v>
      </c>
      <c r="G905" s="10"/>
      <c r="H905" s="10">
        <v>0.7</v>
      </c>
      <c r="I905" s="3">
        <v>548.19370306331996</v>
      </c>
      <c r="J905"/>
      <c r="K905" s="10">
        <v>0.7</v>
      </c>
      <c r="L905" s="3">
        <v>535.03705418979996</v>
      </c>
    </row>
    <row r="906" spans="1:12">
      <c r="A906" t="s">
        <v>69</v>
      </c>
      <c r="B906" s="10">
        <v>1.1000000000000001</v>
      </c>
      <c r="C906" s="3">
        <v>1018.46371203459</v>
      </c>
      <c r="D906" s="10"/>
      <c r="E906" s="10">
        <v>1.1000000000000001</v>
      </c>
      <c r="F906" s="3">
        <v>1013.37139347442</v>
      </c>
      <c r="G906" s="10"/>
      <c r="H906" s="10">
        <v>0.1</v>
      </c>
      <c r="I906" s="3">
        <v>92.561235965841206</v>
      </c>
      <c r="J906"/>
      <c r="K906" s="10">
        <v>0.1</v>
      </c>
      <c r="L906" s="3">
        <v>92.098429786012005</v>
      </c>
    </row>
    <row r="907" spans="1:12">
      <c r="A907" t="s">
        <v>70</v>
      </c>
      <c r="B907" s="41" t="s">
        <v>185</v>
      </c>
      <c r="C907" s="47" t="s">
        <v>185</v>
      </c>
      <c r="D907" s="10"/>
      <c r="E907" s="41" t="s">
        <v>185</v>
      </c>
      <c r="F907" s="47" t="s">
        <v>185</v>
      </c>
      <c r="G907" s="10"/>
      <c r="H907" s="41" t="s">
        <v>185</v>
      </c>
      <c r="I907" s="47" t="s">
        <v>185</v>
      </c>
      <c r="J907"/>
      <c r="K907" s="41" t="s">
        <v>185</v>
      </c>
      <c r="L907" s="47" t="s">
        <v>185</v>
      </c>
    </row>
    <row r="908" spans="1:12">
      <c r="A908" t="s">
        <v>71</v>
      </c>
      <c r="B908" s="41" t="s">
        <v>185</v>
      </c>
      <c r="C908" s="47" t="s">
        <v>185</v>
      </c>
      <c r="D908" s="10"/>
      <c r="E908" s="41" t="s">
        <v>185</v>
      </c>
      <c r="F908" s="47" t="s">
        <v>185</v>
      </c>
      <c r="G908" s="10"/>
      <c r="H908" s="41" t="s">
        <v>185</v>
      </c>
      <c r="I908" s="47" t="s">
        <v>185</v>
      </c>
      <c r="J908"/>
      <c r="K908" s="41" t="s">
        <v>185</v>
      </c>
      <c r="L908" s="47" t="s">
        <v>185</v>
      </c>
    </row>
    <row r="909" spans="1:12">
      <c r="A909" t="s">
        <v>72</v>
      </c>
      <c r="B909" s="41" t="s">
        <v>185</v>
      </c>
      <c r="C909" s="47" t="s">
        <v>185</v>
      </c>
      <c r="D909" s="10"/>
      <c r="E909" s="41" t="s">
        <v>185</v>
      </c>
      <c r="F909" s="47" t="s">
        <v>185</v>
      </c>
      <c r="G909" s="10"/>
      <c r="H909" s="41" t="s">
        <v>185</v>
      </c>
      <c r="I909" s="47" t="s">
        <v>185</v>
      </c>
      <c r="J909"/>
      <c r="K909" s="41" t="s">
        <v>185</v>
      </c>
      <c r="L909" s="47" t="s">
        <v>185</v>
      </c>
    </row>
    <row r="910" spans="1:12">
      <c r="A910"/>
      <c r="B910" s="41"/>
      <c r="C910" s="47"/>
      <c r="D910" s="10"/>
      <c r="E910" s="41"/>
      <c r="F910" s="47"/>
      <c r="G910" s="10"/>
      <c r="H910" s="41"/>
      <c r="I910" s="47"/>
      <c r="J910"/>
      <c r="K910" s="41"/>
      <c r="L910" s="47"/>
    </row>
    <row r="911" spans="1:12">
      <c r="A911" s="2" t="s">
        <v>171</v>
      </c>
      <c r="B911" s="10"/>
      <c r="C911" s="3"/>
      <c r="D911" s="10"/>
      <c r="E911" s="10"/>
      <c r="F911" s="3"/>
      <c r="G911" s="10"/>
      <c r="H911" s="10"/>
      <c r="I911" s="3"/>
      <c r="J911" s="2"/>
      <c r="K911" s="10"/>
      <c r="L911" s="3"/>
    </row>
    <row r="912" spans="1:12">
      <c r="A912" t="s">
        <v>73</v>
      </c>
      <c r="B912" s="10">
        <v>170</v>
      </c>
      <c r="C912" s="3">
        <v>66370.899999999994</v>
      </c>
      <c r="D912" s="10"/>
      <c r="E912" s="10">
        <v>152.30000000000001</v>
      </c>
      <c r="F912" s="3">
        <v>81438.539999999994</v>
      </c>
      <c r="G912" s="10"/>
      <c r="H912" s="10">
        <v>13.8</v>
      </c>
      <c r="I912" s="3">
        <v>5729.76</v>
      </c>
      <c r="J912"/>
      <c r="K912" s="10">
        <v>14.6</v>
      </c>
      <c r="L912" s="3">
        <v>7849.44</v>
      </c>
    </row>
    <row r="913" spans="1:12">
      <c r="A913" t="s">
        <v>74</v>
      </c>
      <c r="B913" s="10">
        <v>1</v>
      </c>
      <c r="C913" s="3">
        <v>287.61989031895502</v>
      </c>
      <c r="D913" s="10"/>
      <c r="E913" s="10">
        <v>0.9</v>
      </c>
      <c r="F913" s="3">
        <v>268.43564363468101</v>
      </c>
      <c r="G913" s="10"/>
      <c r="H913" s="10">
        <v>1.2</v>
      </c>
      <c r="I913" s="3">
        <v>343.80817229767302</v>
      </c>
      <c r="J913"/>
      <c r="K913" s="10">
        <v>1.2</v>
      </c>
      <c r="L913" s="3">
        <v>356.52907467268699</v>
      </c>
    </row>
    <row r="914" spans="1:12">
      <c r="A914" t="s">
        <v>75</v>
      </c>
      <c r="B914" s="10">
        <v>4.7</v>
      </c>
      <c r="C914" s="3">
        <v>7568.45</v>
      </c>
      <c r="D914" s="10"/>
      <c r="E914" s="10">
        <v>4.5999999999999996</v>
      </c>
      <c r="F914" s="3">
        <v>7533.3452744680799</v>
      </c>
      <c r="G914" s="10"/>
      <c r="H914" s="10">
        <v>0.1</v>
      </c>
      <c r="I914" s="3">
        <v>143.41</v>
      </c>
      <c r="J914"/>
      <c r="K914" s="10">
        <v>0.1</v>
      </c>
      <c r="L914" s="3">
        <v>145.84797</v>
      </c>
    </row>
    <row r="915" spans="1:12">
      <c r="A915" t="s">
        <v>76</v>
      </c>
      <c r="B915" s="10">
        <v>3.8</v>
      </c>
      <c r="C915" s="3">
        <v>2224.9034695043702</v>
      </c>
      <c r="D915" s="10"/>
      <c r="E915" s="10">
        <v>3.6</v>
      </c>
      <c r="F915" s="3">
        <v>2573.6278133035298</v>
      </c>
      <c r="G915" s="10"/>
      <c r="H915" s="10">
        <v>0.2</v>
      </c>
      <c r="I915" s="3">
        <v>117.375557570254</v>
      </c>
      <c r="J915"/>
      <c r="K915" s="10">
        <v>0.2</v>
      </c>
      <c r="L915" s="3">
        <v>143.31555579328</v>
      </c>
    </row>
    <row r="916" spans="1:12">
      <c r="A916" t="s">
        <v>77</v>
      </c>
      <c r="B916" s="10">
        <v>104.9</v>
      </c>
      <c r="C916" s="3">
        <v>9483.0499999999993</v>
      </c>
      <c r="D916" s="10"/>
      <c r="E916" s="10">
        <v>106.9</v>
      </c>
      <c r="F916" s="3">
        <v>11090.86</v>
      </c>
      <c r="G916" s="10"/>
      <c r="H916" s="10">
        <v>44.2</v>
      </c>
      <c r="I916" s="3">
        <v>4829.32</v>
      </c>
      <c r="J916"/>
      <c r="K916" s="10">
        <v>44.2</v>
      </c>
      <c r="L916" s="3">
        <v>5453.48</v>
      </c>
    </row>
    <row r="917" spans="1:12">
      <c r="A917" t="s">
        <v>78</v>
      </c>
      <c r="B917" s="10">
        <v>0.3</v>
      </c>
      <c r="C917" s="3">
        <v>275.79117370849201</v>
      </c>
      <c r="D917" s="10"/>
      <c r="E917" s="10">
        <v>0.3</v>
      </c>
      <c r="F917" s="3">
        <v>275.79117370849201</v>
      </c>
      <c r="G917" s="10"/>
      <c r="H917" s="41" t="s">
        <v>185</v>
      </c>
      <c r="I917" s="47" t="s">
        <v>185</v>
      </c>
      <c r="J917"/>
      <c r="K917" s="41" t="s">
        <v>185</v>
      </c>
      <c r="L917" s="47" t="s">
        <v>185</v>
      </c>
    </row>
    <row r="918" spans="1:12">
      <c r="A918" t="s">
        <v>79</v>
      </c>
      <c r="B918" s="10">
        <v>58</v>
      </c>
      <c r="C918" s="3">
        <v>57499.474965188798</v>
      </c>
      <c r="D918" s="10"/>
      <c r="E918" s="10">
        <v>58.6</v>
      </c>
      <c r="F918" s="3">
        <v>65065.612774401197</v>
      </c>
      <c r="G918" s="10"/>
      <c r="H918" s="10">
        <v>29</v>
      </c>
      <c r="I918" s="3">
        <v>28675.001234387899</v>
      </c>
      <c r="J918"/>
      <c r="K918" s="10">
        <v>34</v>
      </c>
      <c r="L918" s="3">
        <v>37653.243000189403</v>
      </c>
    </row>
    <row r="919" spans="1:12">
      <c r="A919" t="s">
        <v>80</v>
      </c>
      <c r="B919" s="10">
        <v>0.2</v>
      </c>
      <c r="C919" s="3">
        <v>93.994516630331503</v>
      </c>
      <c r="D919" s="10"/>
      <c r="E919" s="10">
        <v>0.3</v>
      </c>
      <c r="F919" s="3">
        <v>154.38599356531901</v>
      </c>
      <c r="G919" s="10"/>
      <c r="H919" s="41" t="s">
        <v>185</v>
      </c>
      <c r="I919" s="47" t="s">
        <v>185</v>
      </c>
      <c r="J919"/>
      <c r="K919" s="41" t="s">
        <v>185</v>
      </c>
      <c r="L919" s="47" t="s">
        <v>185</v>
      </c>
    </row>
    <row r="920" spans="1:12">
      <c r="A920" t="s">
        <v>81</v>
      </c>
      <c r="B920" s="10">
        <v>28.3</v>
      </c>
      <c r="C920" s="3">
        <v>16468.380452993999</v>
      </c>
      <c r="D920" s="10"/>
      <c r="E920" s="10">
        <v>29.2</v>
      </c>
      <c r="F920" s="3">
        <v>18708.312963229499</v>
      </c>
      <c r="G920" s="10"/>
      <c r="H920" s="10">
        <v>3.9</v>
      </c>
      <c r="I920" s="3">
        <v>2269.8309181947502</v>
      </c>
      <c r="J920"/>
      <c r="K920" s="10">
        <v>3.8</v>
      </c>
      <c r="L920" s="3">
        <v>2435.0047680880002</v>
      </c>
    </row>
    <row r="921" spans="1:12">
      <c r="A921" t="s">
        <v>82</v>
      </c>
      <c r="B921" s="10">
        <v>47.6</v>
      </c>
      <c r="C921" s="3">
        <v>23703.914998156099</v>
      </c>
      <c r="D921" s="10"/>
      <c r="E921" s="10">
        <v>49.8</v>
      </c>
      <c r="F921" s="3">
        <v>29188.9810094731</v>
      </c>
      <c r="G921" s="10"/>
      <c r="H921" s="10">
        <v>1.1000000000000001</v>
      </c>
      <c r="I921" s="3">
        <v>553.88995338337895</v>
      </c>
      <c r="J921"/>
      <c r="K921" s="10">
        <v>1.3</v>
      </c>
      <c r="L921" s="3">
        <v>770.46092515628095</v>
      </c>
    </row>
    <row r="922" spans="1:12">
      <c r="A922" t="s">
        <v>83</v>
      </c>
      <c r="B922" s="10">
        <v>6.2</v>
      </c>
      <c r="C922" s="3">
        <v>3757.6655227962001</v>
      </c>
      <c r="D922" s="10"/>
      <c r="E922" s="10">
        <v>6.1</v>
      </c>
      <c r="F922" s="3">
        <v>4262.70789056169</v>
      </c>
      <c r="G922" s="10"/>
      <c r="H922" s="10">
        <v>1.7</v>
      </c>
      <c r="I922" s="3">
        <v>1021.67967249152</v>
      </c>
      <c r="J922"/>
      <c r="K922" s="10">
        <v>1.7</v>
      </c>
      <c r="L922" s="3">
        <v>1177.9966623827199</v>
      </c>
    </row>
    <row r="923" spans="1:12">
      <c r="A923" t="s">
        <v>84</v>
      </c>
      <c r="B923" s="10">
        <v>2.9</v>
      </c>
      <c r="C923" s="3">
        <v>5081.2908381593597</v>
      </c>
      <c r="D923" s="10"/>
      <c r="E923" s="10">
        <v>2.9</v>
      </c>
      <c r="F923" s="3">
        <v>5279.4611808475802</v>
      </c>
      <c r="G923" s="10"/>
      <c r="H923" s="10">
        <v>0.5</v>
      </c>
      <c r="I923" s="3">
        <v>871.386922385861</v>
      </c>
      <c r="J923"/>
      <c r="K923" s="10">
        <v>0.5</v>
      </c>
      <c r="L923" s="3">
        <v>905.37101235890896</v>
      </c>
    </row>
    <row r="924" spans="1:12">
      <c r="A924" t="s">
        <v>85</v>
      </c>
      <c r="B924" s="10">
        <v>15.4</v>
      </c>
      <c r="C924" s="3">
        <v>3134.95306618421</v>
      </c>
      <c r="D924" s="10"/>
      <c r="E924" s="10">
        <v>15.6</v>
      </c>
      <c r="F924" s="3">
        <v>3251.05</v>
      </c>
      <c r="G924" s="10"/>
      <c r="H924" s="10">
        <v>0.3</v>
      </c>
      <c r="I924" s="3">
        <v>72.170550000000006</v>
      </c>
      <c r="J924"/>
      <c r="K924" s="10">
        <v>0.3</v>
      </c>
      <c r="L924" s="3">
        <v>81.63</v>
      </c>
    </row>
    <row r="925" spans="1:12">
      <c r="A925" t="s">
        <v>86</v>
      </c>
      <c r="B925" s="10">
        <v>4.4000000000000004</v>
      </c>
      <c r="C925" s="3">
        <v>637.68202077468698</v>
      </c>
      <c r="D925" s="10"/>
      <c r="E925" s="10">
        <v>4.4000000000000004</v>
      </c>
      <c r="F925" s="3">
        <v>540.75435361693496</v>
      </c>
      <c r="G925" s="10"/>
      <c r="H925" s="10">
        <v>0.8</v>
      </c>
      <c r="I925" s="3">
        <v>119.725791538979</v>
      </c>
      <c r="J925"/>
      <c r="K925" s="10">
        <v>0.8</v>
      </c>
      <c r="L925" s="3">
        <v>101.527471225054</v>
      </c>
    </row>
    <row r="926" spans="1:12">
      <c r="A926" t="s">
        <v>87</v>
      </c>
      <c r="B926" s="10">
        <v>0.1</v>
      </c>
      <c r="C926" s="3">
        <v>193.34860652467501</v>
      </c>
      <c r="D926" s="10"/>
      <c r="E926" s="10">
        <v>0.1</v>
      </c>
      <c r="F926" s="3">
        <v>227.958007092592</v>
      </c>
      <c r="G926" s="10"/>
      <c r="H926" s="41" t="s">
        <v>185</v>
      </c>
      <c r="I926" s="47" t="s">
        <v>185</v>
      </c>
      <c r="J926"/>
      <c r="K926" s="41" t="s">
        <v>185</v>
      </c>
      <c r="L926" s="47" t="s">
        <v>185</v>
      </c>
    </row>
    <row r="927" spans="1:12">
      <c r="A927" t="s">
        <v>88</v>
      </c>
      <c r="B927" s="10">
        <v>5.4</v>
      </c>
      <c r="C927" s="3">
        <v>4788.2473583974797</v>
      </c>
      <c r="D927" s="10"/>
      <c r="E927" s="10">
        <v>5.3</v>
      </c>
      <c r="F927" s="3">
        <v>4511.5930665789601</v>
      </c>
      <c r="G927" s="10"/>
      <c r="H927" s="10">
        <v>1.4</v>
      </c>
      <c r="I927" s="3">
        <v>1241.5807802285501</v>
      </c>
      <c r="J927"/>
      <c r="K927" s="10">
        <v>1.4</v>
      </c>
      <c r="L927" s="3">
        <v>1191.91754901941</v>
      </c>
    </row>
    <row r="928" spans="1:12">
      <c r="A928" t="s">
        <v>89</v>
      </c>
      <c r="B928" s="10">
        <v>0.1</v>
      </c>
      <c r="C928" s="3">
        <v>37.1318513848584</v>
      </c>
      <c r="D928" s="10"/>
      <c r="E928" s="10">
        <v>0.1</v>
      </c>
      <c r="F928" s="3">
        <v>38.357202480558698</v>
      </c>
      <c r="G928" s="10"/>
      <c r="H928" s="10">
        <v>0.7</v>
      </c>
      <c r="I928" s="3">
        <v>259.74979316523201</v>
      </c>
      <c r="J928"/>
      <c r="K928" s="10">
        <v>0.7</v>
      </c>
      <c r="L928" s="3">
        <v>268.32153633968397</v>
      </c>
    </row>
    <row r="929" spans="1:12">
      <c r="A929" t="s">
        <v>90</v>
      </c>
      <c r="B929" s="41" t="s">
        <v>185</v>
      </c>
      <c r="C929" s="47" t="s">
        <v>185</v>
      </c>
      <c r="D929" s="10"/>
      <c r="E929" s="41" t="s">
        <v>185</v>
      </c>
      <c r="F929" s="47" t="s">
        <v>185</v>
      </c>
      <c r="G929" s="10"/>
      <c r="H929" s="41" t="s">
        <v>185</v>
      </c>
      <c r="I929" s="47" t="s">
        <v>185</v>
      </c>
      <c r="J929"/>
      <c r="K929" s="41" t="s">
        <v>185</v>
      </c>
      <c r="L929" s="47" t="s">
        <v>185</v>
      </c>
    </row>
    <row r="930" spans="1:12">
      <c r="A930" t="s">
        <v>91</v>
      </c>
      <c r="B930" s="10">
        <v>145.4</v>
      </c>
      <c r="C930" s="3">
        <v>73929.159827912299</v>
      </c>
      <c r="D930" s="10"/>
      <c r="E930" s="10">
        <v>145.4</v>
      </c>
      <c r="F930" s="3">
        <v>82283.154888466393</v>
      </c>
      <c r="G930" s="10"/>
      <c r="H930" s="10">
        <v>1.2</v>
      </c>
      <c r="I930" s="3">
        <v>605.66503067470705</v>
      </c>
      <c r="J930"/>
      <c r="K930" s="10">
        <v>0.4</v>
      </c>
      <c r="L930" s="3">
        <v>224.70172638031599</v>
      </c>
    </row>
    <row r="931" spans="1:12">
      <c r="A931" t="s">
        <v>92</v>
      </c>
      <c r="B931" s="10">
        <v>6</v>
      </c>
      <c r="C931" s="3">
        <v>3539.5287594066199</v>
      </c>
      <c r="D931" s="10"/>
      <c r="E931" s="10">
        <v>6</v>
      </c>
      <c r="F931" s="3">
        <v>4077.5371308364201</v>
      </c>
      <c r="G931" s="10"/>
      <c r="H931" s="10">
        <v>2.8</v>
      </c>
      <c r="I931" s="3">
        <v>1660.7530207104401</v>
      </c>
      <c r="J931"/>
      <c r="K931" s="10">
        <v>2.8</v>
      </c>
      <c r="L931" s="3">
        <v>1913.1874798584299</v>
      </c>
    </row>
    <row r="932" spans="1:12">
      <c r="A932" t="s">
        <v>93</v>
      </c>
      <c r="B932" s="10">
        <v>0.5</v>
      </c>
      <c r="C932" s="3">
        <v>332.09</v>
      </c>
      <c r="D932" s="10"/>
      <c r="E932" s="10">
        <v>0.5</v>
      </c>
      <c r="F932" s="3">
        <v>321.25</v>
      </c>
      <c r="G932" s="10"/>
      <c r="H932" s="41" t="s">
        <v>185</v>
      </c>
      <c r="I932" s="47" t="s">
        <v>185</v>
      </c>
      <c r="J932"/>
      <c r="K932" s="41" t="s">
        <v>185</v>
      </c>
      <c r="L932" s="47" t="s">
        <v>185</v>
      </c>
    </row>
    <row r="933" spans="1:12">
      <c r="A933" t="s">
        <v>94</v>
      </c>
      <c r="B933" s="10">
        <v>1.2</v>
      </c>
      <c r="C933" s="3">
        <v>1200.8</v>
      </c>
      <c r="D933" s="10"/>
      <c r="E933" s="10">
        <v>1.3</v>
      </c>
      <c r="F933" s="3">
        <v>1326.51</v>
      </c>
      <c r="G933" s="10"/>
      <c r="H933" s="10">
        <v>3.2</v>
      </c>
      <c r="I933" s="3">
        <v>2720.32</v>
      </c>
      <c r="J933"/>
      <c r="K933" s="10">
        <v>3.2</v>
      </c>
      <c r="L933" s="3">
        <v>2821.12</v>
      </c>
    </row>
    <row r="934" spans="1:12">
      <c r="A934" t="s">
        <v>95</v>
      </c>
      <c r="B934" s="10">
        <v>3.6</v>
      </c>
      <c r="C934" s="3">
        <v>1830.5</v>
      </c>
      <c r="D934" s="10"/>
      <c r="E934" s="10">
        <v>3.8</v>
      </c>
      <c r="F934" s="3">
        <v>1659.84</v>
      </c>
      <c r="G934" s="10"/>
      <c r="H934" s="10">
        <v>0.3</v>
      </c>
      <c r="I934" s="3">
        <v>141.21</v>
      </c>
      <c r="J934"/>
      <c r="K934" s="10">
        <v>0.3</v>
      </c>
      <c r="L934" s="3">
        <v>147.24</v>
      </c>
    </row>
    <row r="935" spans="1:12">
      <c r="A935" t="s">
        <v>96</v>
      </c>
      <c r="B935" s="10">
        <v>11.4</v>
      </c>
      <c r="C935" s="3">
        <v>7670.41</v>
      </c>
      <c r="D935" s="10"/>
      <c r="E935" s="10">
        <v>11.5</v>
      </c>
      <c r="F935" s="3">
        <v>8212.39</v>
      </c>
      <c r="G935" s="10"/>
      <c r="H935" s="10">
        <v>0.5</v>
      </c>
      <c r="I935" s="3">
        <v>322.14999999999998</v>
      </c>
      <c r="J935"/>
      <c r="K935" s="10">
        <v>0.5</v>
      </c>
      <c r="L935" s="3">
        <v>341.8</v>
      </c>
    </row>
    <row r="936" spans="1:12">
      <c r="A936" t="s">
        <v>97</v>
      </c>
      <c r="B936" s="10">
        <v>8.6999999999999993</v>
      </c>
      <c r="C936" s="3">
        <v>4857.3500000000004</v>
      </c>
      <c r="D936" s="10"/>
      <c r="E936" s="10">
        <v>8.5</v>
      </c>
      <c r="F936" s="3">
        <v>4458</v>
      </c>
      <c r="G936" s="10"/>
      <c r="H936" s="10">
        <v>0.7</v>
      </c>
      <c r="I936" s="3">
        <v>385.7</v>
      </c>
      <c r="J936"/>
      <c r="K936" s="10">
        <v>0.7</v>
      </c>
      <c r="L936" s="3">
        <v>358.68</v>
      </c>
    </row>
    <row r="937" spans="1:12">
      <c r="A937" t="s">
        <v>98</v>
      </c>
      <c r="B937" s="41" t="s">
        <v>185</v>
      </c>
      <c r="C937" s="47" t="s">
        <v>185</v>
      </c>
      <c r="D937" s="10"/>
      <c r="E937" s="41" t="s">
        <v>185</v>
      </c>
      <c r="F937" s="47" t="s">
        <v>185</v>
      </c>
      <c r="G937" s="10"/>
      <c r="H937" s="41" t="s">
        <v>185</v>
      </c>
      <c r="I937" s="47" t="s">
        <v>185</v>
      </c>
      <c r="J937"/>
      <c r="K937" s="41" t="s">
        <v>185</v>
      </c>
      <c r="L937" s="47" t="s">
        <v>185</v>
      </c>
    </row>
    <row r="938" spans="1:12">
      <c r="A938" t="s">
        <v>99</v>
      </c>
      <c r="B938" s="10">
        <v>38.5</v>
      </c>
      <c r="C938" s="3">
        <v>17948.203688567199</v>
      </c>
      <c r="D938" s="10"/>
      <c r="E938" s="10">
        <v>39.299999999999997</v>
      </c>
      <c r="F938" s="3">
        <v>18889.109130246001</v>
      </c>
      <c r="G938" s="10"/>
      <c r="H938" s="10">
        <v>2.8</v>
      </c>
      <c r="I938" s="3">
        <v>1353.83153235452</v>
      </c>
      <c r="J938"/>
      <c r="K938" s="10">
        <v>2.2999999999999998</v>
      </c>
      <c r="L938" s="3">
        <v>1146.55025452581</v>
      </c>
    </row>
    <row r="939" spans="1:12">
      <c r="A939" t="s">
        <v>100</v>
      </c>
      <c r="B939" s="10">
        <v>16</v>
      </c>
      <c r="C939" s="3">
        <v>8987.02</v>
      </c>
      <c r="D939" s="10"/>
      <c r="E939" s="10">
        <v>16.7</v>
      </c>
      <c r="F939" s="3">
        <v>10008.14</v>
      </c>
      <c r="G939" s="10"/>
      <c r="H939" s="10">
        <v>2.8</v>
      </c>
      <c r="I939" s="3">
        <v>1487.08</v>
      </c>
      <c r="J939"/>
      <c r="K939" s="10">
        <v>2.2999999999999998</v>
      </c>
      <c r="L939" s="3">
        <v>1309.3900000000001</v>
      </c>
    </row>
    <row r="940" spans="1:12">
      <c r="A940" t="s">
        <v>101</v>
      </c>
      <c r="B940" s="10">
        <v>34.4</v>
      </c>
      <c r="C940" s="3">
        <v>17702.481515592099</v>
      </c>
      <c r="D940" s="10"/>
      <c r="E940" s="10">
        <v>34.799999999999997</v>
      </c>
      <c r="F940" s="3">
        <v>18069.499242828198</v>
      </c>
      <c r="G940" s="10"/>
      <c r="H940" s="10">
        <v>2.9</v>
      </c>
      <c r="I940" s="3">
        <v>1511.99505336472</v>
      </c>
      <c r="J940"/>
      <c r="K940" s="10">
        <v>2.2999999999999998</v>
      </c>
      <c r="L940" s="3">
        <v>1209.961007015</v>
      </c>
    </row>
    <row r="941" spans="1:12">
      <c r="A941" t="s">
        <v>102</v>
      </c>
      <c r="B941" s="10">
        <v>10.5</v>
      </c>
      <c r="C941" s="3">
        <v>4421.01399828371</v>
      </c>
      <c r="D941" s="10"/>
      <c r="E941" s="10">
        <v>10.5</v>
      </c>
      <c r="F941" s="3">
        <v>4593.4335442167703</v>
      </c>
      <c r="G941" s="10"/>
      <c r="H941" s="41" t="s">
        <v>185</v>
      </c>
      <c r="I941" s="47" t="s">
        <v>185</v>
      </c>
      <c r="J941"/>
      <c r="K941" s="41" t="s">
        <v>185</v>
      </c>
      <c r="L941" s="47" t="s">
        <v>185</v>
      </c>
    </row>
    <row r="942" spans="1:12">
      <c r="A942" t="s">
        <v>103</v>
      </c>
      <c r="B942" s="10">
        <v>100.8</v>
      </c>
      <c r="C942" s="3">
        <v>35030.03</v>
      </c>
      <c r="D942" s="10"/>
      <c r="E942" s="10">
        <v>99.3</v>
      </c>
      <c r="F942" s="3">
        <v>36373.03</v>
      </c>
      <c r="G942" s="10"/>
      <c r="H942" s="10">
        <v>38.799999999999997</v>
      </c>
      <c r="I942" s="3">
        <v>13436.96</v>
      </c>
      <c r="J942"/>
      <c r="K942" s="10">
        <v>38.200000000000003</v>
      </c>
      <c r="L942" s="3">
        <v>13943.13</v>
      </c>
    </row>
    <row r="943" spans="1:12">
      <c r="A943"/>
      <c r="B943" s="10"/>
      <c r="C943" s="3"/>
      <c r="D943" s="10"/>
      <c r="E943" s="10"/>
      <c r="F943" s="3"/>
      <c r="G943" s="10"/>
      <c r="H943" s="10"/>
      <c r="I943" s="3"/>
      <c r="J943"/>
      <c r="K943" s="10"/>
      <c r="L943" s="3"/>
    </row>
    <row r="944" spans="1:12">
      <c r="A944" s="2" t="s">
        <v>172</v>
      </c>
      <c r="B944" s="10"/>
      <c r="C944" s="3"/>
      <c r="D944" s="10"/>
      <c r="E944" s="10"/>
      <c r="F944" s="3"/>
      <c r="G944" s="10"/>
      <c r="H944" s="10"/>
      <c r="I944" s="3"/>
      <c r="J944" s="2"/>
      <c r="K944" s="10"/>
      <c r="L944" s="3"/>
    </row>
    <row r="945" spans="1:12">
      <c r="A945" t="s">
        <v>104</v>
      </c>
      <c r="B945" s="10">
        <v>8.3000000000000007</v>
      </c>
      <c r="C945" s="3">
        <v>378.81229199620401</v>
      </c>
      <c r="D945" s="10"/>
      <c r="E945" s="10">
        <v>9.4</v>
      </c>
      <c r="F945" s="3">
        <v>452.183212551998</v>
      </c>
      <c r="G945" s="10"/>
      <c r="H945" s="10">
        <v>7.6</v>
      </c>
      <c r="I945" s="3">
        <v>350.98320000000001</v>
      </c>
      <c r="J945"/>
      <c r="K945" s="10">
        <v>12.3</v>
      </c>
      <c r="L945" s="3">
        <v>598.71268439999994</v>
      </c>
    </row>
    <row r="946" spans="1:12">
      <c r="A946" t="s">
        <v>105</v>
      </c>
      <c r="B946" s="10">
        <v>0.4</v>
      </c>
      <c r="C946" s="3">
        <v>1183.80089768845</v>
      </c>
      <c r="D946" s="10"/>
      <c r="E946" s="10">
        <v>0.4</v>
      </c>
      <c r="F946" s="3">
        <v>1195.6389066653401</v>
      </c>
      <c r="G946" s="10"/>
      <c r="H946" s="41" t="s">
        <v>185</v>
      </c>
      <c r="I946" s="47" t="s">
        <v>185</v>
      </c>
      <c r="J946"/>
      <c r="K946" s="41" t="s">
        <v>185</v>
      </c>
      <c r="L946" s="47" t="s">
        <v>185</v>
      </c>
    </row>
    <row r="947" spans="1:12">
      <c r="A947" t="s">
        <v>106</v>
      </c>
      <c r="B947" s="41" t="s">
        <v>185</v>
      </c>
      <c r="C947" s="47" t="s">
        <v>185</v>
      </c>
      <c r="D947" s="10"/>
      <c r="E947" s="41" t="s">
        <v>185</v>
      </c>
      <c r="F947" s="47" t="s">
        <v>185</v>
      </c>
      <c r="G947" s="10"/>
      <c r="H947" s="41" t="s">
        <v>185</v>
      </c>
      <c r="I947" s="47" t="s">
        <v>185</v>
      </c>
      <c r="J947"/>
      <c r="K947" s="41" t="s">
        <v>185</v>
      </c>
      <c r="L947" s="47" t="s">
        <v>185</v>
      </c>
    </row>
    <row r="948" spans="1:12">
      <c r="A948" t="s">
        <v>107</v>
      </c>
      <c r="B948" s="41" t="s">
        <v>185</v>
      </c>
      <c r="C948" s="47" t="s">
        <v>185</v>
      </c>
      <c r="D948" s="10"/>
      <c r="E948" s="41" t="s">
        <v>185</v>
      </c>
      <c r="F948" s="47" t="s">
        <v>185</v>
      </c>
      <c r="G948" s="10"/>
      <c r="H948" s="41" t="s">
        <v>185</v>
      </c>
      <c r="I948" s="47" t="s">
        <v>185</v>
      </c>
      <c r="J948"/>
      <c r="K948" s="41" t="s">
        <v>185</v>
      </c>
      <c r="L948" s="47" t="s">
        <v>185</v>
      </c>
    </row>
    <row r="949" spans="1:12">
      <c r="A949" t="s">
        <v>108</v>
      </c>
      <c r="B949" s="41" t="s">
        <v>185</v>
      </c>
      <c r="C949" s="47" t="s">
        <v>185</v>
      </c>
      <c r="D949" s="10"/>
      <c r="E949" s="41" t="s">
        <v>185</v>
      </c>
      <c r="F949" s="47" t="s">
        <v>185</v>
      </c>
      <c r="G949" s="10"/>
      <c r="H949" s="41" t="s">
        <v>185</v>
      </c>
      <c r="I949" s="47" t="s">
        <v>185</v>
      </c>
      <c r="J949"/>
      <c r="K949" s="41" t="s">
        <v>185</v>
      </c>
      <c r="L949" s="47" t="s">
        <v>185</v>
      </c>
    </row>
    <row r="950" spans="1:12">
      <c r="A950" t="s">
        <v>109</v>
      </c>
      <c r="B950" s="41" t="s">
        <v>185</v>
      </c>
      <c r="C950" s="47" t="s">
        <v>185</v>
      </c>
      <c r="D950" s="10"/>
      <c r="E950" s="41" t="s">
        <v>185</v>
      </c>
      <c r="F950" s="47" t="s">
        <v>185</v>
      </c>
      <c r="G950" s="10"/>
      <c r="H950" s="41" t="s">
        <v>185</v>
      </c>
      <c r="I950" s="47" t="s">
        <v>185</v>
      </c>
      <c r="J950"/>
      <c r="K950" s="41" t="s">
        <v>185</v>
      </c>
      <c r="L950" s="47" t="s">
        <v>185</v>
      </c>
    </row>
    <row r="951" spans="1:12">
      <c r="A951" t="s">
        <v>110</v>
      </c>
      <c r="B951" s="41" t="s">
        <v>185</v>
      </c>
      <c r="C951" s="47" t="s">
        <v>185</v>
      </c>
      <c r="D951" s="10"/>
      <c r="E951" s="41" t="s">
        <v>185</v>
      </c>
      <c r="F951" s="47" t="s">
        <v>185</v>
      </c>
      <c r="G951" s="10"/>
      <c r="H951" s="41" t="s">
        <v>185</v>
      </c>
      <c r="I951" s="47" t="s">
        <v>185</v>
      </c>
      <c r="J951"/>
      <c r="K951" s="41" t="s">
        <v>185</v>
      </c>
      <c r="L951" s="47" t="s">
        <v>185</v>
      </c>
    </row>
    <row r="952" spans="1:12">
      <c r="A952" t="s">
        <v>111</v>
      </c>
      <c r="B952" s="41" t="s">
        <v>185</v>
      </c>
      <c r="C952" s="47" t="s">
        <v>185</v>
      </c>
      <c r="D952" s="10"/>
      <c r="E952" s="41" t="s">
        <v>185</v>
      </c>
      <c r="F952" s="47" t="s">
        <v>185</v>
      </c>
      <c r="G952" s="10"/>
      <c r="H952" s="41" t="s">
        <v>185</v>
      </c>
      <c r="I952" s="47" t="s">
        <v>185</v>
      </c>
      <c r="J952"/>
      <c r="K952" s="41" t="s">
        <v>185</v>
      </c>
      <c r="L952" s="47" t="s">
        <v>185</v>
      </c>
    </row>
    <row r="953" spans="1:12">
      <c r="A953" t="s">
        <v>112</v>
      </c>
      <c r="B953" s="41" t="s">
        <v>185</v>
      </c>
      <c r="C953" s="47" t="s">
        <v>185</v>
      </c>
      <c r="D953" s="10"/>
      <c r="E953" s="41" t="s">
        <v>185</v>
      </c>
      <c r="F953" s="47" t="s">
        <v>185</v>
      </c>
      <c r="G953" s="10"/>
      <c r="H953" s="41" t="s">
        <v>185</v>
      </c>
      <c r="I953" s="47" t="s">
        <v>185</v>
      </c>
      <c r="J953"/>
      <c r="K953" s="41" t="s">
        <v>185</v>
      </c>
      <c r="L953" s="47" t="s">
        <v>185</v>
      </c>
    </row>
    <row r="954" spans="1:12">
      <c r="A954" t="s">
        <v>113</v>
      </c>
      <c r="B954" s="10">
        <v>8.5</v>
      </c>
      <c r="C954" s="3">
        <v>2673.0885672212798</v>
      </c>
      <c r="D954" s="10"/>
      <c r="E954" s="10">
        <v>8.5</v>
      </c>
      <c r="F954" s="3">
        <v>2670.4154786540598</v>
      </c>
      <c r="G954" s="10"/>
      <c r="H954" s="10">
        <v>7.7</v>
      </c>
      <c r="I954" s="3">
        <v>2419.5969267945302</v>
      </c>
      <c r="J954"/>
      <c r="K954" s="10">
        <v>7.7</v>
      </c>
      <c r="L954" s="3">
        <v>2417.1773298677399</v>
      </c>
    </row>
    <row r="955" spans="1:12">
      <c r="A955" t="s">
        <v>114</v>
      </c>
      <c r="B955" s="41" t="s">
        <v>185</v>
      </c>
      <c r="C955" s="47" t="s">
        <v>185</v>
      </c>
      <c r="D955" s="10"/>
      <c r="E955" s="41" t="s">
        <v>185</v>
      </c>
      <c r="F955" s="47" t="s">
        <v>185</v>
      </c>
      <c r="G955" s="10"/>
      <c r="H955" s="41" t="s">
        <v>185</v>
      </c>
      <c r="I955" s="47" t="s">
        <v>185</v>
      </c>
      <c r="J955"/>
      <c r="K955" s="41" t="s">
        <v>185</v>
      </c>
      <c r="L955" s="47" t="s">
        <v>185</v>
      </c>
    </row>
    <row r="956" spans="1:12">
      <c r="A956" t="s">
        <v>115</v>
      </c>
      <c r="B956" s="10">
        <v>0.3</v>
      </c>
      <c r="C956" s="3">
        <v>107.26706478645001</v>
      </c>
      <c r="D956" s="10"/>
      <c r="E956" s="10">
        <v>0.3</v>
      </c>
      <c r="F956" s="3">
        <v>113.05948628491799</v>
      </c>
      <c r="G956" s="10"/>
      <c r="H956" s="41" t="s">
        <v>185</v>
      </c>
      <c r="I956" s="47" t="s">
        <v>185</v>
      </c>
      <c r="J956"/>
      <c r="K956" s="41" t="s">
        <v>185</v>
      </c>
      <c r="L956" s="47" t="s">
        <v>185</v>
      </c>
    </row>
    <row r="957" spans="1:12">
      <c r="A957" t="s">
        <v>116</v>
      </c>
      <c r="B957" s="40" t="s">
        <v>185</v>
      </c>
      <c r="C957" s="3">
        <v>211.71250800000001</v>
      </c>
      <c r="D957" s="10"/>
      <c r="E957" s="40" t="s">
        <v>185</v>
      </c>
      <c r="F957" s="3">
        <v>220.39272082799999</v>
      </c>
      <c r="G957" s="10"/>
      <c r="H957" s="40" t="s">
        <v>185</v>
      </c>
      <c r="I957" s="47" t="s">
        <v>185</v>
      </c>
      <c r="J957"/>
      <c r="K957" s="40" t="s">
        <v>185</v>
      </c>
      <c r="L957" s="47" t="s">
        <v>185</v>
      </c>
    </row>
    <row r="958" spans="1:12">
      <c r="A958"/>
      <c r="B958" s="40"/>
      <c r="C958" s="3"/>
      <c r="D958" s="10"/>
      <c r="E958" s="40"/>
      <c r="F958" s="3"/>
      <c r="G958" s="10"/>
      <c r="H958" s="40"/>
      <c r="I958" s="47"/>
      <c r="J958"/>
      <c r="K958" s="40"/>
      <c r="L958" s="47"/>
    </row>
    <row r="959" spans="1:12">
      <c r="A959" s="2" t="s">
        <v>117</v>
      </c>
      <c r="B959" s="40" t="s">
        <v>185</v>
      </c>
      <c r="C959" s="3">
        <v>14300.05</v>
      </c>
      <c r="D959" s="10"/>
      <c r="E959" s="40" t="s">
        <v>185</v>
      </c>
      <c r="F959" s="3">
        <v>16386.57</v>
      </c>
      <c r="G959" s="10"/>
      <c r="H959" s="40" t="s">
        <v>185</v>
      </c>
      <c r="I959" s="3">
        <v>5180.12</v>
      </c>
      <c r="J959" s="2"/>
      <c r="K959" s="40" t="s">
        <v>185</v>
      </c>
      <c r="L959" s="3">
        <v>6405.78</v>
      </c>
    </row>
    <row r="960" spans="1:12">
      <c r="A960" s="2"/>
      <c r="B960" s="40"/>
      <c r="C960" s="3"/>
      <c r="D960" s="10"/>
      <c r="E960" s="40"/>
      <c r="F960" s="3"/>
      <c r="G960" s="10"/>
      <c r="H960" s="40"/>
      <c r="I960" s="3"/>
      <c r="J960" s="2"/>
      <c r="K960" s="40"/>
      <c r="L960" s="3"/>
    </row>
    <row r="961" spans="1:12">
      <c r="A961" s="2" t="s">
        <v>118</v>
      </c>
      <c r="B961" s="40" t="s">
        <v>185</v>
      </c>
      <c r="C961" s="3">
        <v>10576.133291706499</v>
      </c>
      <c r="D961" s="10"/>
      <c r="E961" s="40" t="s">
        <v>185</v>
      </c>
      <c r="F961" s="3">
        <v>9643.9105988423598</v>
      </c>
      <c r="G961" s="10"/>
      <c r="H961" s="40" t="s">
        <v>185</v>
      </c>
      <c r="I961" s="47" t="s">
        <v>185</v>
      </c>
      <c r="J961" s="2"/>
      <c r="K961" s="40" t="s">
        <v>185</v>
      </c>
      <c r="L961" s="47" t="s">
        <v>185</v>
      </c>
    </row>
    <row r="962" spans="1:12">
      <c r="A962" s="2"/>
      <c r="B962" s="40"/>
      <c r="C962" s="3"/>
      <c r="D962" s="10"/>
      <c r="E962" s="40"/>
      <c r="F962" s="3"/>
      <c r="G962" s="10"/>
      <c r="H962" s="40"/>
      <c r="I962" s="47"/>
      <c r="J962" s="2"/>
      <c r="K962" s="40"/>
      <c r="L962" s="47"/>
    </row>
    <row r="963" spans="1:12">
      <c r="A963" s="315" t="s">
        <v>173</v>
      </c>
      <c r="B963" s="315"/>
      <c r="C963" s="315"/>
      <c r="D963" s="315"/>
      <c r="E963" s="315"/>
      <c r="F963" s="315"/>
      <c r="G963" s="315"/>
      <c r="H963" s="315"/>
      <c r="I963" s="315"/>
      <c r="J963" s="315"/>
      <c r="K963" s="315"/>
      <c r="L963" s="315"/>
    </row>
    <row r="964" spans="1:12">
      <c r="A964" t="s">
        <v>119</v>
      </c>
      <c r="B964" s="10">
        <v>327.60000000000002</v>
      </c>
      <c r="C964" s="3">
        <v>73358.849356773193</v>
      </c>
      <c r="D964" s="10"/>
      <c r="E964" s="10">
        <v>360.3</v>
      </c>
      <c r="F964" s="3">
        <v>72351.321258898402</v>
      </c>
      <c r="G964" s="10"/>
      <c r="H964" s="10">
        <v>33.299999999999997</v>
      </c>
      <c r="I964" s="3">
        <v>7986.6220180607197</v>
      </c>
      <c r="J964"/>
      <c r="K964" s="10">
        <v>36.6</v>
      </c>
      <c r="L964" s="3">
        <v>7773.2290581564603</v>
      </c>
    </row>
    <row r="965" spans="1:12">
      <c r="A965" t="s">
        <v>120</v>
      </c>
      <c r="B965" s="10">
        <v>9.8000000000000007</v>
      </c>
      <c r="C965" s="3">
        <v>4921.9268631365303</v>
      </c>
      <c r="D965" s="10"/>
      <c r="E965" s="10">
        <v>16.899999999999999</v>
      </c>
      <c r="F965" s="3">
        <v>8784.8860945461893</v>
      </c>
      <c r="G965" s="10"/>
      <c r="H965" s="10">
        <v>0.4</v>
      </c>
      <c r="I965" s="3">
        <v>201.91362303592001</v>
      </c>
      <c r="J965"/>
      <c r="K965" s="10">
        <v>0.4</v>
      </c>
      <c r="L965" s="3">
        <v>208.98059984217701</v>
      </c>
    </row>
    <row r="966" spans="1:12">
      <c r="A966" t="s">
        <v>121</v>
      </c>
      <c r="B966" s="10">
        <v>0.4</v>
      </c>
      <c r="C966" s="3">
        <v>104.476047157788</v>
      </c>
      <c r="D966" s="10"/>
      <c r="E966" s="10">
        <v>0.5</v>
      </c>
      <c r="F966" s="3">
        <v>117.796743170406</v>
      </c>
      <c r="G966" s="10"/>
      <c r="H966" s="41" t="s">
        <v>185</v>
      </c>
      <c r="I966" s="47" t="s">
        <v>185</v>
      </c>
      <c r="J966"/>
      <c r="K966" s="41" t="s">
        <v>185</v>
      </c>
      <c r="L966" s="47" t="s">
        <v>185</v>
      </c>
    </row>
    <row r="967" spans="1:12">
      <c r="A967" t="s">
        <v>122</v>
      </c>
      <c r="B967" s="10">
        <v>10.5</v>
      </c>
      <c r="C967" s="3">
        <v>5860.17</v>
      </c>
      <c r="D967" s="10"/>
      <c r="E967" s="10">
        <v>10.199999999999999</v>
      </c>
      <c r="F967" s="3">
        <v>6577.8</v>
      </c>
      <c r="G967" s="10"/>
      <c r="H967" s="10">
        <v>2.9</v>
      </c>
      <c r="I967" s="3">
        <v>1590.14</v>
      </c>
      <c r="J967"/>
      <c r="K967" s="10">
        <v>2.9</v>
      </c>
      <c r="L967" s="3">
        <v>1925.1</v>
      </c>
    </row>
    <row r="968" spans="1:12">
      <c r="A968" t="s">
        <v>123</v>
      </c>
      <c r="B968" s="10">
        <v>0.1</v>
      </c>
      <c r="C968" s="3">
        <v>35.152320572878502</v>
      </c>
      <c r="D968" s="10"/>
      <c r="E968" s="10">
        <v>0.1</v>
      </c>
      <c r="F968" s="3">
        <v>37.507526051261401</v>
      </c>
      <c r="G968" s="10"/>
      <c r="H968" s="41" t="s">
        <v>185</v>
      </c>
      <c r="I968" s="47" t="s">
        <v>185</v>
      </c>
      <c r="J968"/>
      <c r="K968" s="41" t="s">
        <v>185</v>
      </c>
      <c r="L968" s="47" t="s">
        <v>185</v>
      </c>
    </row>
    <row r="969" spans="1:12">
      <c r="A969" t="s">
        <v>124</v>
      </c>
      <c r="B969" s="41" t="s">
        <v>185</v>
      </c>
      <c r="C969" s="47" t="s">
        <v>185</v>
      </c>
      <c r="D969" s="10"/>
      <c r="E969" s="41" t="s">
        <v>185</v>
      </c>
      <c r="F969" s="47" t="s">
        <v>185</v>
      </c>
      <c r="G969" s="10"/>
      <c r="H969" s="41" t="s">
        <v>185</v>
      </c>
      <c r="I969" s="47" t="s">
        <v>185</v>
      </c>
      <c r="J969"/>
      <c r="K969" s="41" t="s">
        <v>185</v>
      </c>
      <c r="L969" s="47" t="s">
        <v>185</v>
      </c>
    </row>
    <row r="970" spans="1:12">
      <c r="A970" t="s">
        <v>125</v>
      </c>
      <c r="B970" s="41" t="s">
        <v>185</v>
      </c>
      <c r="C970" s="47" t="s">
        <v>185</v>
      </c>
      <c r="D970" s="10"/>
      <c r="E970" s="41" t="s">
        <v>185</v>
      </c>
      <c r="F970" s="47" t="s">
        <v>185</v>
      </c>
      <c r="G970" s="10"/>
      <c r="H970" s="41" t="s">
        <v>185</v>
      </c>
      <c r="I970" s="47" t="s">
        <v>185</v>
      </c>
      <c r="J970"/>
      <c r="K970" s="41" t="s">
        <v>185</v>
      </c>
      <c r="L970" s="47" t="s">
        <v>185</v>
      </c>
    </row>
    <row r="971" spans="1:12">
      <c r="A971" t="s">
        <v>126</v>
      </c>
      <c r="B971" s="41" t="s">
        <v>185</v>
      </c>
      <c r="C971" s="47" t="s">
        <v>185</v>
      </c>
      <c r="D971" s="10"/>
      <c r="E971" s="41" t="s">
        <v>185</v>
      </c>
      <c r="F971" s="47" t="s">
        <v>185</v>
      </c>
      <c r="G971" s="10"/>
      <c r="H971" s="41" t="s">
        <v>185</v>
      </c>
      <c r="I971" s="47" t="s">
        <v>185</v>
      </c>
      <c r="J971"/>
      <c r="K971" s="41" t="s">
        <v>185</v>
      </c>
      <c r="L971" s="47" t="s">
        <v>185</v>
      </c>
    </row>
    <row r="972" spans="1:12">
      <c r="A972" t="s">
        <v>127</v>
      </c>
      <c r="B972" s="41" t="s">
        <v>185</v>
      </c>
      <c r="C972" s="47" t="s">
        <v>185</v>
      </c>
      <c r="D972" s="10"/>
      <c r="E972" s="41" t="s">
        <v>185</v>
      </c>
      <c r="F972" s="47" t="s">
        <v>185</v>
      </c>
      <c r="G972" s="10"/>
      <c r="H972" s="41" t="s">
        <v>185</v>
      </c>
      <c r="I972" s="47" t="s">
        <v>185</v>
      </c>
      <c r="J972"/>
      <c r="K972" s="41" t="s">
        <v>185</v>
      </c>
      <c r="L972" s="47" t="s">
        <v>185</v>
      </c>
    </row>
    <row r="973" spans="1:12">
      <c r="A973" t="s">
        <v>128</v>
      </c>
      <c r="B973" s="41" t="s">
        <v>185</v>
      </c>
      <c r="C973" s="47" t="s">
        <v>185</v>
      </c>
      <c r="D973" s="10"/>
      <c r="E973" s="41" t="s">
        <v>185</v>
      </c>
      <c r="F973" s="47" t="s">
        <v>185</v>
      </c>
      <c r="G973" s="10"/>
      <c r="H973" s="41" t="s">
        <v>185</v>
      </c>
      <c r="I973" s="47" t="s">
        <v>185</v>
      </c>
      <c r="J973"/>
      <c r="K973" s="41" t="s">
        <v>185</v>
      </c>
      <c r="L973" s="47" t="s">
        <v>185</v>
      </c>
    </row>
    <row r="974" spans="1:12">
      <c r="A974" t="s">
        <v>129</v>
      </c>
      <c r="B974" s="41" t="s">
        <v>185</v>
      </c>
      <c r="C974" s="47" t="s">
        <v>185</v>
      </c>
      <c r="D974" s="10"/>
      <c r="E974" s="41" t="s">
        <v>185</v>
      </c>
      <c r="F974" s="47" t="s">
        <v>185</v>
      </c>
      <c r="G974" s="10"/>
      <c r="H974" s="41" t="s">
        <v>185</v>
      </c>
      <c r="I974" s="47" t="s">
        <v>185</v>
      </c>
      <c r="J974"/>
      <c r="K974" s="41" t="s">
        <v>185</v>
      </c>
      <c r="L974" s="47" t="s">
        <v>185</v>
      </c>
    </row>
    <row r="975" spans="1:12">
      <c r="A975" t="s">
        <v>130</v>
      </c>
      <c r="B975" s="10">
        <v>13.9</v>
      </c>
      <c r="C975" s="3">
        <v>6290.7046876690301</v>
      </c>
      <c r="D975" s="10"/>
      <c r="E975" s="10">
        <v>13.9</v>
      </c>
      <c r="F975" s="3">
        <v>7102.20559237833</v>
      </c>
      <c r="G975" s="10"/>
      <c r="H975" s="10">
        <v>6.8</v>
      </c>
      <c r="I975" s="3">
        <v>2832.5073753568399</v>
      </c>
      <c r="J975"/>
      <c r="K975" s="10">
        <v>6.9</v>
      </c>
      <c r="L975" s="3">
        <v>3244.9287801128398</v>
      </c>
    </row>
    <row r="976" spans="1:12">
      <c r="A976" t="s">
        <v>131</v>
      </c>
      <c r="B976" s="10">
        <v>3.1</v>
      </c>
      <c r="C976" s="3">
        <v>2201.1069150562298</v>
      </c>
      <c r="D976" s="10"/>
      <c r="E976" s="10">
        <v>3.1</v>
      </c>
      <c r="F976" s="3">
        <v>2220.9168772917401</v>
      </c>
      <c r="G976" s="10"/>
      <c r="H976" s="10">
        <v>4.9000000000000004</v>
      </c>
      <c r="I976" s="3">
        <v>3564.8808424108802</v>
      </c>
      <c r="J976"/>
      <c r="K976" s="10">
        <v>4.9000000000000004</v>
      </c>
      <c r="L976" s="3">
        <v>3596.9647699925799</v>
      </c>
    </row>
    <row r="977" spans="1:12">
      <c r="A977" t="s">
        <v>132</v>
      </c>
      <c r="B977" s="10">
        <v>30.1</v>
      </c>
      <c r="C977" s="3">
        <v>10053.320249611799</v>
      </c>
      <c r="D977" s="10"/>
      <c r="E977" s="10">
        <v>28.6</v>
      </c>
      <c r="F977" s="3">
        <v>12026.3761978695</v>
      </c>
      <c r="G977" s="10"/>
      <c r="H977" s="10">
        <v>4.8</v>
      </c>
      <c r="I977" s="3">
        <v>1526.62376862519</v>
      </c>
      <c r="J977"/>
      <c r="K977" s="10">
        <v>4</v>
      </c>
      <c r="L977" s="3">
        <v>1601.6827705825999</v>
      </c>
    </row>
    <row r="978" spans="1:12">
      <c r="A978" t="s">
        <v>133</v>
      </c>
      <c r="B978" s="10">
        <v>9.1999999999999993</v>
      </c>
      <c r="C978" s="3">
        <v>3738.1449287093801</v>
      </c>
      <c r="D978" s="10"/>
      <c r="E978" s="10">
        <v>9.1</v>
      </c>
      <c r="F978" s="3">
        <v>4910.2971559203397</v>
      </c>
      <c r="G978" s="10"/>
      <c r="H978" s="10">
        <v>0.9</v>
      </c>
      <c r="I978" s="3">
        <v>369.04916280648303</v>
      </c>
      <c r="J978"/>
      <c r="K978" s="10">
        <v>0.9</v>
      </c>
      <c r="L978" s="3">
        <v>490.09728820701002</v>
      </c>
    </row>
    <row r="979" spans="1:12">
      <c r="A979" t="s">
        <v>134</v>
      </c>
      <c r="B979" s="10">
        <v>4.7</v>
      </c>
      <c r="C979" s="3">
        <v>2348.50445470864</v>
      </c>
      <c r="D979" s="10"/>
      <c r="E979" s="10">
        <v>4.4000000000000004</v>
      </c>
      <c r="F979" s="3">
        <v>3236.3390749482801</v>
      </c>
      <c r="G979" s="10"/>
      <c r="H979" s="10">
        <v>0.8</v>
      </c>
      <c r="I979" s="3">
        <v>401.94531976683197</v>
      </c>
      <c r="J979"/>
      <c r="K979" s="10">
        <v>0.8</v>
      </c>
      <c r="L979" s="3">
        <v>591.66351069677705</v>
      </c>
    </row>
    <row r="980" spans="1:12">
      <c r="A980" t="s">
        <v>135</v>
      </c>
      <c r="B980" s="10">
        <v>1.6</v>
      </c>
      <c r="C980" s="3">
        <v>1618.2527581305101</v>
      </c>
      <c r="D980" s="10"/>
      <c r="E980" s="10">
        <v>1.7</v>
      </c>
      <c r="F980" s="3">
        <v>1633.4238777379801</v>
      </c>
      <c r="G980" s="10"/>
      <c r="H980" s="10">
        <v>0.2</v>
      </c>
      <c r="I980" s="3">
        <v>216.76945623534499</v>
      </c>
      <c r="J980"/>
      <c r="K980" s="10">
        <v>0.2</v>
      </c>
      <c r="L980" s="3">
        <v>205.930983423577</v>
      </c>
    </row>
    <row r="981" spans="1:12">
      <c r="A981" t="s">
        <v>136</v>
      </c>
      <c r="B981" s="10">
        <v>6.3</v>
      </c>
      <c r="C981" s="3">
        <v>3528.6377136456699</v>
      </c>
      <c r="D981" s="10"/>
      <c r="E981" s="10">
        <v>6.7</v>
      </c>
      <c r="F981" s="3">
        <v>4473.1924184539403</v>
      </c>
      <c r="G981" s="10"/>
      <c r="H981" s="10">
        <v>1.1000000000000001</v>
      </c>
      <c r="I981" s="3">
        <v>634.41282563172297</v>
      </c>
      <c r="J981"/>
      <c r="K981" s="10">
        <v>1.1000000000000001</v>
      </c>
      <c r="L981" s="3">
        <v>756.22008815301297</v>
      </c>
    </row>
    <row r="982" spans="1:12">
      <c r="A982" t="s">
        <v>137</v>
      </c>
      <c r="B982" s="41" t="s">
        <v>185</v>
      </c>
      <c r="C982" s="47" t="s">
        <v>185</v>
      </c>
      <c r="D982" s="10"/>
      <c r="E982" s="41" t="s">
        <v>185</v>
      </c>
      <c r="F982" s="47" t="s">
        <v>185</v>
      </c>
      <c r="G982" s="10"/>
      <c r="H982" s="41" t="s">
        <v>185</v>
      </c>
      <c r="I982" s="47" t="s">
        <v>185</v>
      </c>
      <c r="J982"/>
      <c r="K982" s="41" t="s">
        <v>185</v>
      </c>
      <c r="L982" s="47" t="s">
        <v>185</v>
      </c>
    </row>
    <row r="983" spans="1:12">
      <c r="A983" t="s">
        <v>138</v>
      </c>
      <c r="B983" s="41" t="s">
        <v>185</v>
      </c>
      <c r="C983" s="47" t="s">
        <v>185</v>
      </c>
      <c r="D983" s="10"/>
      <c r="E983" s="41" t="s">
        <v>185</v>
      </c>
      <c r="F983" s="47" t="s">
        <v>185</v>
      </c>
      <c r="G983" s="10"/>
      <c r="H983" s="41" t="s">
        <v>185</v>
      </c>
      <c r="I983" s="47" t="s">
        <v>185</v>
      </c>
      <c r="J983"/>
      <c r="K983" s="41" t="s">
        <v>185</v>
      </c>
      <c r="L983" s="47" t="s">
        <v>185</v>
      </c>
    </row>
    <row r="984" spans="1:12">
      <c r="A984" t="s">
        <v>139</v>
      </c>
      <c r="B984" s="41" t="s">
        <v>185</v>
      </c>
      <c r="C984" s="47" t="s">
        <v>185</v>
      </c>
      <c r="D984" s="10"/>
      <c r="E984" s="41" t="s">
        <v>185</v>
      </c>
      <c r="F984" s="47" t="s">
        <v>185</v>
      </c>
      <c r="G984" s="10"/>
      <c r="H984" s="41" t="s">
        <v>185</v>
      </c>
      <c r="I984" s="47" t="s">
        <v>185</v>
      </c>
      <c r="J984"/>
      <c r="K984" s="41" t="s">
        <v>185</v>
      </c>
      <c r="L984" s="47" t="s">
        <v>185</v>
      </c>
    </row>
    <row r="985" spans="1:12">
      <c r="A985" t="s">
        <v>140</v>
      </c>
      <c r="B985" s="41" t="s">
        <v>185</v>
      </c>
      <c r="C985" s="47" t="s">
        <v>185</v>
      </c>
      <c r="D985" s="10"/>
      <c r="E985" s="41" t="s">
        <v>185</v>
      </c>
      <c r="F985" s="47" t="s">
        <v>185</v>
      </c>
      <c r="G985" s="10"/>
      <c r="H985" s="41" t="s">
        <v>185</v>
      </c>
      <c r="I985" s="47" t="s">
        <v>185</v>
      </c>
      <c r="J985"/>
      <c r="K985" s="41" t="s">
        <v>185</v>
      </c>
      <c r="L985" s="47" t="s">
        <v>185</v>
      </c>
    </row>
    <row r="986" spans="1:12">
      <c r="A986" t="s">
        <v>141</v>
      </c>
      <c r="B986" s="41" t="s">
        <v>185</v>
      </c>
      <c r="C986" s="47" t="s">
        <v>185</v>
      </c>
      <c r="D986" s="10"/>
      <c r="E986" s="41" t="s">
        <v>185</v>
      </c>
      <c r="F986" s="47" t="s">
        <v>185</v>
      </c>
      <c r="G986" s="10"/>
      <c r="H986" s="10">
        <v>0.1</v>
      </c>
      <c r="I986" s="3">
        <v>69.667779324445405</v>
      </c>
      <c r="J986"/>
      <c r="K986" s="10">
        <v>0.1</v>
      </c>
      <c r="L986" s="3">
        <v>82.904657396090002</v>
      </c>
    </row>
    <row r="987" spans="1:12">
      <c r="A987" t="s">
        <v>142</v>
      </c>
      <c r="B987" s="10">
        <v>0.2</v>
      </c>
      <c r="C987" s="3">
        <v>333.73691143526798</v>
      </c>
      <c r="D987" s="10"/>
      <c r="E987" s="10">
        <v>0.1</v>
      </c>
      <c r="F987" s="3">
        <v>165.86724498332799</v>
      </c>
      <c r="G987" s="10"/>
      <c r="H987" s="10">
        <v>0.5</v>
      </c>
      <c r="I987" s="3">
        <v>836.02403119015503</v>
      </c>
      <c r="J987"/>
      <c r="K987" s="10">
        <v>0.5</v>
      </c>
      <c r="L987" s="3">
        <v>831.00788700301496</v>
      </c>
    </row>
    <row r="988" spans="1:12">
      <c r="A988" t="s">
        <v>143</v>
      </c>
      <c r="B988" s="10">
        <v>0.4</v>
      </c>
      <c r="C988" s="3">
        <v>1508.3946967812999</v>
      </c>
      <c r="D988" s="10"/>
      <c r="E988" s="10">
        <v>0.4</v>
      </c>
      <c r="F988" s="3">
        <v>1616.9991149495499</v>
      </c>
      <c r="G988" s="10"/>
      <c r="H988" s="10">
        <v>0.1</v>
      </c>
      <c r="I988" s="3">
        <v>380.00117504479903</v>
      </c>
      <c r="J988"/>
      <c r="K988" s="10">
        <v>0.1</v>
      </c>
      <c r="L988" s="3">
        <v>407.361259648025</v>
      </c>
    </row>
    <row r="989" spans="1:12">
      <c r="A989" t="s">
        <v>144</v>
      </c>
      <c r="B989" s="41" t="s">
        <v>185</v>
      </c>
      <c r="C989" s="47" t="s">
        <v>185</v>
      </c>
      <c r="D989" s="10"/>
      <c r="E989" s="41" t="s">
        <v>185</v>
      </c>
      <c r="F989" s="47" t="s">
        <v>185</v>
      </c>
      <c r="G989" s="10"/>
      <c r="H989" s="41" t="s">
        <v>185</v>
      </c>
      <c r="I989" s="47" t="s">
        <v>185</v>
      </c>
      <c r="J989"/>
      <c r="K989" s="41" t="s">
        <v>185</v>
      </c>
      <c r="L989" s="47" t="s">
        <v>185</v>
      </c>
    </row>
    <row r="990" spans="1:12">
      <c r="A990" t="s">
        <v>145</v>
      </c>
      <c r="B990" s="10">
        <v>3.9</v>
      </c>
      <c r="C990" s="3">
        <v>1902.1362487583399</v>
      </c>
      <c r="D990" s="10"/>
      <c r="E990" s="10">
        <v>3.8</v>
      </c>
      <c r="F990" s="3">
        <v>2457.56003339578</v>
      </c>
      <c r="G990" s="10"/>
      <c r="H990" s="10">
        <v>0.6</v>
      </c>
      <c r="I990" s="3">
        <v>292.12437575067003</v>
      </c>
      <c r="J990"/>
      <c r="K990" s="10">
        <v>0.4</v>
      </c>
      <c r="L990" s="3">
        <v>258.23794816359202</v>
      </c>
    </row>
    <row r="991" spans="1:12">
      <c r="A991" t="s">
        <v>146</v>
      </c>
      <c r="B991" s="10">
        <v>0.1</v>
      </c>
      <c r="C991" s="3">
        <v>153.38407268055201</v>
      </c>
      <c r="D991" s="10"/>
      <c r="E991" s="10">
        <v>0.1</v>
      </c>
      <c r="F991" s="3">
        <v>163.507421477468</v>
      </c>
      <c r="G991" s="10"/>
      <c r="H991" s="41" t="s">
        <v>185</v>
      </c>
      <c r="I991" s="47" t="s">
        <v>185</v>
      </c>
      <c r="J991"/>
      <c r="K991" s="41" t="s">
        <v>185</v>
      </c>
      <c r="L991" s="47" t="s">
        <v>185</v>
      </c>
    </row>
    <row r="992" spans="1:12">
      <c r="A992" t="s">
        <v>147</v>
      </c>
      <c r="B992" s="10">
        <v>0.8</v>
      </c>
      <c r="C992" s="3">
        <v>1394.6376355633599</v>
      </c>
      <c r="D992" s="10"/>
      <c r="E992" s="10">
        <v>0.9</v>
      </c>
      <c r="F992" s="3">
        <v>1664.6743477493201</v>
      </c>
      <c r="G992" s="10"/>
      <c r="H992" s="41" t="s">
        <v>185</v>
      </c>
      <c r="I992" s="47" t="s">
        <v>185</v>
      </c>
      <c r="J992"/>
      <c r="K992" s="41" t="s">
        <v>185</v>
      </c>
      <c r="L992" s="47" t="s">
        <v>185</v>
      </c>
    </row>
    <row r="993" spans="1:12">
      <c r="A993" t="s">
        <v>148</v>
      </c>
      <c r="B993" s="41" t="s">
        <v>185</v>
      </c>
      <c r="C993" s="47" t="s">
        <v>185</v>
      </c>
      <c r="D993" s="10"/>
      <c r="E993" s="41" t="s">
        <v>185</v>
      </c>
      <c r="F993" s="47" t="s">
        <v>185</v>
      </c>
      <c r="G993" s="10"/>
      <c r="H993" s="41" t="s">
        <v>185</v>
      </c>
      <c r="I993" s="47" t="s">
        <v>185</v>
      </c>
      <c r="J993"/>
      <c r="K993" s="41" t="s">
        <v>185</v>
      </c>
      <c r="L993" s="47" t="s">
        <v>185</v>
      </c>
    </row>
    <row r="994" spans="1:12">
      <c r="A994" s="2" t="s">
        <v>174</v>
      </c>
      <c r="B994" s="10"/>
      <c r="C994" s="3"/>
      <c r="D994" s="10"/>
      <c r="E994" s="10"/>
      <c r="F994" s="3"/>
      <c r="G994" s="10"/>
      <c r="H994" s="10"/>
      <c r="I994" s="3"/>
      <c r="J994" s="2"/>
      <c r="K994" s="10"/>
      <c r="L994" s="3"/>
    </row>
    <row r="995" spans="1:12" ht="14.25">
      <c r="A995" s="8" t="s">
        <v>189</v>
      </c>
      <c r="B995" s="10">
        <v>347</v>
      </c>
      <c r="C995" s="3">
        <v>41418.087817604697</v>
      </c>
      <c r="D995" s="10"/>
      <c r="E995" s="10">
        <v>369</v>
      </c>
      <c r="F995" s="3">
        <v>46091.79</v>
      </c>
      <c r="G995" s="10"/>
      <c r="H995" s="10">
        <v>70</v>
      </c>
      <c r="I995" s="3">
        <v>5431.1578641745</v>
      </c>
      <c r="J995" s="8"/>
      <c r="K995" s="10">
        <v>80</v>
      </c>
      <c r="L995" s="3">
        <v>7541.6</v>
      </c>
    </row>
    <row r="996" spans="1:12">
      <c r="A996" t="s">
        <v>149</v>
      </c>
      <c r="B996" s="10">
        <v>1.9</v>
      </c>
      <c r="C996" s="3">
        <v>75.718929112336795</v>
      </c>
      <c r="D996" s="10"/>
      <c r="E996" s="10">
        <v>2</v>
      </c>
      <c r="F996" s="3">
        <v>83.928455110832303</v>
      </c>
      <c r="G996" s="10"/>
      <c r="H996" s="10">
        <v>0.4</v>
      </c>
      <c r="I996" s="3">
        <v>16.321419778596201</v>
      </c>
      <c r="J996"/>
      <c r="K996" s="10">
        <v>0.4</v>
      </c>
      <c r="L996" s="3">
        <v>17.1864550268618</v>
      </c>
    </row>
    <row r="997" spans="1:12">
      <c r="A997" t="s">
        <v>150</v>
      </c>
      <c r="B997" s="41" t="s">
        <v>185</v>
      </c>
      <c r="C997" s="47" t="s">
        <v>185</v>
      </c>
      <c r="D997" s="10"/>
      <c r="E997" s="41" t="s">
        <v>185</v>
      </c>
      <c r="F997" s="47" t="s">
        <v>185</v>
      </c>
      <c r="G997" s="10"/>
      <c r="H997" s="41" t="s">
        <v>185</v>
      </c>
      <c r="I997" s="47" t="s">
        <v>185</v>
      </c>
      <c r="J997"/>
      <c r="K997" s="41" t="s">
        <v>185</v>
      </c>
      <c r="L997" s="47" t="s">
        <v>185</v>
      </c>
    </row>
    <row r="998" spans="1:12">
      <c r="A998" t="s">
        <v>151</v>
      </c>
      <c r="B998" s="10">
        <v>17</v>
      </c>
      <c r="C998" s="3">
        <v>80528.070000000007</v>
      </c>
      <c r="D998" s="10"/>
      <c r="E998" s="10">
        <v>17.899999999999999</v>
      </c>
      <c r="F998" s="3">
        <v>91023.21</v>
      </c>
      <c r="G998" s="10"/>
      <c r="H998" s="10">
        <v>5.2</v>
      </c>
      <c r="I998" s="3">
        <v>12574.88</v>
      </c>
      <c r="J998"/>
      <c r="K998" s="10">
        <v>6</v>
      </c>
      <c r="L998" s="3">
        <v>15554.97</v>
      </c>
    </row>
    <row r="999" spans="1:12">
      <c r="A999" t="s">
        <v>152</v>
      </c>
      <c r="B999" s="10">
        <v>26.3</v>
      </c>
      <c r="C999" s="3">
        <v>945.15873303662602</v>
      </c>
      <c r="D999" s="10"/>
      <c r="E999" s="10">
        <v>27.7</v>
      </c>
      <c r="F999" s="3">
        <v>1030.3128629959499</v>
      </c>
      <c r="G999" s="10"/>
      <c r="H999" s="10">
        <v>8</v>
      </c>
      <c r="I999" s="3">
        <v>281.57194219161801</v>
      </c>
      <c r="J999"/>
      <c r="K999" s="10">
        <v>9.3000000000000007</v>
      </c>
      <c r="L999" s="3">
        <v>338.78384119567801</v>
      </c>
    </row>
    <row r="1000" spans="1:12">
      <c r="A1000"/>
      <c r="B1000" s="10"/>
      <c r="C1000" s="3"/>
      <c r="D1000" s="10"/>
      <c r="E1000" s="10"/>
      <c r="F1000" s="3"/>
      <c r="G1000" s="10"/>
      <c r="H1000" s="10"/>
      <c r="I1000" s="3"/>
      <c r="J1000"/>
      <c r="K1000" s="10"/>
      <c r="L1000" s="3"/>
    </row>
    <row r="1001" spans="1:12">
      <c r="A1001" s="2" t="s">
        <v>175</v>
      </c>
      <c r="B1001" s="10"/>
      <c r="C1001" s="3"/>
      <c r="D1001" s="10"/>
      <c r="E1001" s="10"/>
      <c r="F1001" s="3"/>
      <c r="G1001" s="10"/>
      <c r="H1001" s="10"/>
      <c r="I1001" s="3"/>
      <c r="J1001" s="2"/>
      <c r="K1001" s="10"/>
      <c r="L1001" s="3"/>
    </row>
    <row r="1002" spans="1:12">
      <c r="A1002" t="s">
        <v>153</v>
      </c>
      <c r="B1002" s="41" t="s">
        <v>185</v>
      </c>
      <c r="C1002" s="47" t="s">
        <v>185</v>
      </c>
      <c r="D1002" s="10"/>
      <c r="E1002" s="41" t="s">
        <v>185</v>
      </c>
      <c r="F1002" s="47" t="s">
        <v>185</v>
      </c>
      <c r="G1002" s="10"/>
      <c r="H1002" s="41" t="s">
        <v>185</v>
      </c>
      <c r="I1002" s="47" t="s">
        <v>185</v>
      </c>
      <c r="J1002"/>
      <c r="K1002" s="41" t="s">
        <v>185</v>
      </c>
      <c r="L1002" s="47" t="s">
        <v>185</v>
      </c>
    </row>
    <row r="1003" spans="1:12">
      <c r="A1003" t="s">
        <v>154</v>
      </c>
      <c r="B1003" s="40" t="s">
        <v>185</v>
      </c>
      <c r="C1003" s="3">
        <v>7162.08</v>
      </c>
      <c r="D1003" s="10"/>
      <c r="E1003" s="40" t="s">
        <v>185</v>
      </c>
      <c r="F1003" s="3">
        <v>7046.91</v>
      </c>
      <c r="G1003" s="10"/>
      <c r="H1003" s="40" t="s">
        <v>185</v>
      </c>
      <c r="I1003" s="3">
        <v>862.38</v>
      </c>
      <c r="J1003"/>
      <c r="K1003" s="40" t="s">
        <v>185</v>
      </c>
      <c r="L1003" s="3">
        <v>844.76</v>
      </c>
    </row>
    <row r="1004" spans="1:12">
      <c r="A1004"/>
      <c r="B1004" s="40"/>
      <c r="C1004" s="3"/>
      <c r="D1004" s="10"/>
      <c r="E1004" s="40"/>
      <c r="F1004" s="3"/>
      <c r="G1004" s="10"/>
      <c r="H1004" s="40"/>
      <c r="I1004" s="3"/>
      <c r="J1004"/>
      <c r="K1004" s="40"/>
      <c r="L1004" s="3"/>
    </row>
    <row r="1005" spans="1:12" ht="14.25">
      <c r="A1005" s="315" t="s">
        <v>190</v>
      </c>
      <c r="B1005" s="315"/>
      <c r="C1005" s="315"/>
      <c r="D1005" s="315"/>
      <c r="E1005" s="315"/>
      <c r="F1005" s="315"/>
      <c r="G1005" s="315"/>
      <c r="H1005" s="315"/>
      <c r="I1005" s="315"/>
      <c r="J1005" s="315"/>
      <c r="K1005" s="315"/>
      <c r="L1005" s="315"/>
    </row>
    <row r="1006" spans="1:12">
      <c r="A1006" t="s">
        <v>155</v>
      </c>
      <c r="B1006" s="10">
        <v>19.3</v>
      </c>
      <c r="C1006" s="3">
        <v>54372.716983261103</v>
      </c>
      <c r="D1006" s="10"/>
      <c r="E1006" s="10">
        <v>18.399999999999999</v>
      </c>
      <c r="F1006" s="3">
        <v>51111.480859954201</v>
      </c>
      <c r="G1006" s="10"/>
      <c r="H1006" s="10">
        <v>12.6</v>
      </c>
      <c r="I1006" s="3">
        <v>31987.400602680798</v>
      </c>
      <c r="J1006"/>
      <c r="K1006" s="10">
        <v>12</v>
      </c>
      <c r="L1006" s="3">
        <v>30037.6923754698</v>
      </c>
    </row>
    <row r="1007" spans="1:12">
      <c r="A1007" t="s">
        <v>156</v>
      </c>
      <c r="B1007" s="10">
        <v>1.4</v>
      </c>
      <c r="C1007" s="3">
        <v>2870.8578650807699</v>
      </c>
      <c r="D1007" s="10"/>
      <c r="E1007" s="10">
        <v>1.4</v>
      </c>
      <c r="F1007" s="3">
        <v>3017.2716161998801</v>
      </c>
      <c r="G1007" s="10"/>
      <c r="H1007" s="10">
        <v>0.6</v>
      </c>
      <c r="I1007" s="3">
        <v>1236.39546350304</v>
      </c>
      <c r="J1007"/>
      <c r="K1007" s="10">
        <v>0.6</v>
      </c>
      <c r="L1007" s="3">
        <v>1299.45163214169</v>
      </c>
    </row>
    <row r="1008" spans="1:12">
      <c r="A1008" t="s">
        <v>157</v>
      </c>
      <c r="B1008" s="10">
        <v>36.9</v>
      </c>
      <c r="C1008" s="3">
        <v>59184.2815851212</v>
      </c>
      <c r="D1008" s="10"/>
      <c r="E1008" s="10">
        <v>37.6</v>
      </c>
      <c r="F1008" s="3">
        <v>61091.0098764055</v>
      </c>
      <c r="G1008" s="10"/>
      <c r="H1008" s="10">
        <v>13.5</v>
      </c>
      <c r="I1008" s="3">
        <v>20283.9052213084</v>
      </c>
      <c r="J1008"/>
      <c r="K1008" s="10">
        <v>13.8</v>
      </c>
      <c r="L1008" s="3">
        <v>21004.2092333896</v>
      </c>
    </row>
    <row r="1009" spans="1:12">
      <c r="A1009" t="s">
        <v>158</v>
      </c>
      <c r="B1009" s="10">
        <v>2.2000000000000002</v>
      </c>
      <c r="C1009" s="3">
        <v>6450.7276698092601</v>
      </c>
      <c r="D1009" s="10"/>
      <c r="E1009" s="10">
        <v>2.2000000000000002</v>
      </c>
      <c r="F1009" s="3">
        <v>6412.02330379041</v>
      </c>
      <c r="G1009" s="10"/>
      <c r="H1009" s="10">
        <v>1</v>
      </c>
      <c r="I1009" s="3">
        <v>2918.7332517134901</v>
      </c>
      <c r="J1009"/>
      <c r="K1009" s="10">
        <v>1.1000000000000001</v>
      </c>
      <c r="L1009" s="3">
        <v>3191.3429374235302</v>
      </c>
    </row>
    <row r="1010" spans="1:12">
      <c r="A1010" t="s">
        <v>159</v>
      </c>
      <c r="B1010" s="10">
        <v>36.200000000000003</v>
      </c>
      <c r="C1010" s="3">
        <v>71027.077300755904</v>
      </c>
      <c r="D1010" s="10"/>
      <c r="E1010" s="10">
        <v>35.700000000000003</v>
      </c>
      <c r="F1010" s="3">
        <v>74248.802740751504</v>
      </c>
      <c r="G1010" s="10"/>
      <c r="H1010" s="10">
        <v>49.6</v>
      </c>
      <c r="I1010" s="3">
        <v>90600.323568422304</v>
      </c>
      <c r="J1010"/>
      <c r="K1010" s="10">
        <v>49.6</v>
      </c>
      <c r="L1010" s="3">
        <v>96036.342982527596</v>
      </c>
    </row>
    <row r="1011" spans="1:12">
      <c r="A1011" t="s">
        <v>160</v>
      </c>
      <c r="B1011" s="10">
        <v>16</v>
      </c>
      <c r="C1011" s="3">
        <v>38038.064903508901</v>
      </c>
      <c r="D1011" s="10"/>
      <c r="E1011" s="10">
        <v>15.3</v>
      </c>
      <c r="F1011" s="3">
        <v>38301.716240871399</v>
      </c>
      <c r="G1011" s="10"/>
      <c r="H1011" s="10">
        <v>3.4</v>
      </c>
      <c r="I1011" s="3">
        <v>8221.0669266156892</v>
      </c>
      <c r="J1011"/>
      <c r="K1011" s="10">
        <v>3.1</v>
      </c>
      <c r="L1011" s="3">
        <v>7892.9496378092899</v>
      </c>
    </row>
    <row r="1012" spans="1:12">
      <c r="A1012" t="s">
        <v>161</v>
      </c>
      <c r="B1012" s="10">
        <v>700</v>
      </c>
      <c r="C1012" s="3">
        <v>28977.500999291398</v>
      </c>
      <c r="D1012" s="10"/>
      <c r="E1012" s="10">
        <v>692</v>
      </c>
      <c r="F1012" s="3">
        <v>29591.658434756398</v>
      </c>
      <c r="G1012" s="10"/>
      <c r="H1012" s="10">
        <v>1099</v>
      </c>
      <c r="I1012" s="3">
        <v>44037.918560580802</v>
      </c>
      <c r="J1012"/>
      <c r="K1012" s="10">
        <v>1087</v>
      </c>
      <c r="L1012" s="3">
        <v>44994.451002764203</v>
      </c>
    </row>
    <row r="1013" spans="1:12">
      <c r="A1013" t="s">
        <v>162</v>
      </c>
      <c r="B1013" s="10">
        <v>84</v>
      </c>
      <c r="C1013" s="3">
        <v>6929.5127587540101</v>
      </c>
      <c r="D1013" s="10"/>
      <c r="E1013" s="10">
        <v>83</v>
      </c>
      <c r="F1013" s="3">
        <v>7346.8509140699198</v>
      </c>
      <c r="G1013" s="10"/>
      <c r="H1013" s="10">
        <v>14</v>
      </c>
      <c r="I1013" s="3">
        <v>1159.65362784637</v>
      </c>
      <c r="J1013"/>
      <c r="K1013" s="10">
        <v>14</v>
      </c>
      <c r="L1013" s="3">
        <v>1244.30834267915</v>
      </c>
    </row>
    <row r="1014" spans="1:12">
      <c r="A1014" t="s">
        <v>163</v>
      </c>
      <c r="B1014" s="10">
        <v>377</v>
      </c>
      <c r="C1014" s="3">
        <v>43191.188566036501</v>
      </c>
      <c r="D1014" s="10"/>
      <c r="E1014" s="10">
        <v>385</v>
      </c>
      <c r="F1014" s="3">
        <v>42916.8042248809</v>
      </c>
      <c r="G1014" s="10"/>
      <c r="H1014" s="10">
        <v>80</v>
      </c>
      <c r="I1014" s="3">
        <v>9232.7455290580401</v>
      </c>
      <c r="J1014"/>
      <c r="K1014" s="10">
        <v>81</v>
      </c>
      <c r="L1014" s="3">
        <v>9095.7546672706394</v>
      </c>
    </row>
    <row r="1015" spans="1:12">
      <c r="A1015" t="s">
        <v>164</v>
      </c>
      <c r="B1015" s="10">
        <v>0.3</v>
      </c>
      <c r="C1015" s="3">
        <v>1079.0601615630201</v>
      </c>
      <c r="D1015" s="10"/>
      <c r="E1015" s="10">
        <v>0.2</v>
      </c>
      <c r="F1015" s="3">
        <v>780.52018353058202</v>
      </c>
      <c r="G1015" s="10"/>
      <c r="H1015" s="10">
        <v>0.1</v>
      </c>
      <c r="I1015" s="3">
        <v>356.98013991953201</v>
      </c>
      <c r="J1015"/>
      <c r="K1015" s="10">
        <v>0.1</v>
      </c>
      <c r="L1015" s="3">
        <v>387.32345181269199</v>
      </c>
    </row>
    <row r="1016" spans="1:12">
      <c r="A1016" t="s">
        <v>165</v>
      </c>
      <c r="B1016" s="40" t="s">
        <v>185</v>
      </c>
      <c r="C1016" s="3">
        <v>37.814320939816803</v>
      </c>
      <c r="D1016" s="10"/>
      <c r="E1016" s="40" t="s">
        <v>185</v>
      </c>
      <c r="F1016" s="3">
        <v>41.217609824400299</v>
      </c>
      <c r="G1016" s="10"/>
      <c r="H1016" s="40" t="s">
        <v>185</v>
      </c>
      <c r="I1016" s="3">
        <v>19.507948746522299</v>
      </c>
      <c r="J1016"/>
      <c r="K1016" s="40" t="s">
        <v>185</v>
      </c>
      <c r="L1016" s="3">
        <v>21.263664133709302</v>
      </c>
    </row>
    <row r="1017" spans="1:12">
      <c r="A1017" t="s">
        <v>166</v>
      </c>
      <c r="B1017" s="40" t="s">
        <v>185</v>
      </c>
      <c r="C1017" s="47" t="s">
        <v>185</v>
      </c>
      <c r="D1017" s="10"/>
      <c r="E1017" s="40" t="s">
        <v>185</v>
      </c>
      <c r="F1017" s="47" t="s">
        <v>185</v>
      </c>
      <c r="G1017" s="10"/>
      <c r="H1017" s="40" t="s">
        <v>185</v>
      </c>
      <c r="I1017" s="47" t="s">
        <v>185</v>
      </c>
      <c r="J1017"/>
      <c r="K1017" s="40" t="s">
        <v>185</v>
      </c>
      <c r="L1017" s="47" t="s">
        <v>185</v>
      </c>
    </row>
    <row r="1018" spans="1:12">
      <c r="A1018" t="s">
        <v>167</v>
      </c>
      <c r="B1018" s="10">
        <v>0.7</v>
      </c>
      <c r="C1018" s="3">
        <v>942.96996395245606</v>
      </c>
      <c r="D1018" s="10"/>
      <c r="E1018" s="10">
        <v>0.7</v>
      </c>
      <c r="F1018" s="3">
        <v>952.39966359198104</v>
      </c>
      <c r="G1018" s="10"/>
      <c r="H1018" s="10">
        <v>0.2</v>
      </c>
      <c r="I1018" s="3">
        <v>268.73130043659199</v>
      </c>
      <c r="J1018"/>
      <c r="K1018" s="10">
        <v>0.2</v>
      </c>
      <c r="L1018" s="3">
        <v>271.41861344095798</v>
      </c>
    </row>
    <row r="1019" spans="1:12">
      <c r="A1019" s="1"/>
      <c r="B1019" s="1"/>
      <c r="C1019" s="45"/>
      <c r="D1019" s="1"/>
      <c r="E1019" s="1"/>
      <c r="F1019" s="45"/>
      <c r="G1019" s="1"/>
      <c r="H1019" s="1"/>
      <c r="I1019" s="45"/>
      <c r="J1019" s="1"/>
      <c r="K1019" s="1"/>
      <c r="L1019" s="45"/>
    </row>
    <row r="1021" spans="1:12">
      <c r="A1021" s="312" t="s">
        <v>191</v>
      </c>
      <c r="B1021" s="312"/>
      <c r="C1021" s="312"/>
      <c r="D1021" s="312"/>
      <c r="E1021" s="312"/>
      <c r="F1021" s="312"/>
      <c r="G1021" s="312"/>
      <c r="H1021" s="312"/>
      <c r="I1021" s="312"/>
      <c r="J1021" s="312"/>
      <c r="K1021" s="312"/>
      <c r="L1021" s="312"/>
    </row>
    <row r="1022" spans="1:12">
      <c r="A1022" s="316" t="s">
        <v>192</v>
      </c>
      <c r="B1022" s="316"/>
      <c r="C1022" s="316"/>
      <c r="D1022" s="316"/>
      <c r="E1022" s="316"/>
      <c r="F1022" s="316"/>
      <c r="G1022" s="316"/>
      <c r="H1022" s="316"/>
      <c r="I1022" s="316"/>
      <c r="J1022" s="316"/>
      <c r="K1022" s="316"/>
      <c r="L1022" s="316"/>
    </row>
    <row r="1023" spans="1:12" ht="15">
      <c r="A1023" s="314" t="s">
        <v>193</v>
      </c>
      <c r="B1023" s="314"/>
      <c r="C1023" s="314"/>
      <c r="D1023" s="314"/>
      <c r="E1023" s="314"/>
      <c r="F1023" s="314"/>
      <c r="G1023" s="314"/>
      <c r="H1023" s="314"/>
      <c r="I1023" s="314"/>
      <c r="J1023" s="314"/>
      <c r="K1023" s="314"/>
      <c r="L1023" s="314"/>
    </row>
    <row r="1024" spans="1:12" ht="15">
      <c r="A1024" s="314" t="s">
        <v>194</v>
      </c>
      <c r="B1024" s="314"/>
      <c r="C1024" s="314"/>
      <c r="D1024" s="314"/>
      <c r="E1024" s="314"/>
      <c r="F1024" s="314"/>
      <c r="G1024" s="314"/>
      <c r="H1024" s="314"/>
      <c r="I1024" s="314"/>
      <c r="J1024" s="314"/>
      <c r="K1024" s="314"/>
      <c r="L1024" s="314"/>
    </row>
    <row r="1025" spans="1:12" ht="15">
      <c r="A1025" s="314" t="s">
        <v>195</v>
      </c>
      <c r="B1025" s="314"/>
      <c r="C1025" s="314"/>
      <c r="D1025" s="314"/>
      <c r="E1025" s="314"/>
      <c r="F1025" s="314"/>
      <c r="G1025" s="314"/>
      <c r="H1025" s="314"/>
      <c r="I1025" s="314"/>
      <c r="J1025" s="314"/>
      <c r="K1025" s="314"/>
      <c r="L1025" s="314"/>
    </row>
    <row r="1028" spans="1:12" ht="15">
      <c r="A1028" s="15" t="s">
        <v>188</v>
      </c>
      <c r="B1028" s="4"/>
      <c r="C1028" s="44"/>
      <c r="D1028" s="4"/>
      <c r="E1028" s="4"/>
      <c r="F1028" s="44"/>
      <c r="G1028" s="4"/>
      <c r="H1028" s="4"/>
      <c r="I1028" s="44"/>
      <c r="J1028" s="4"/>
      <c r="K1028" s="4"/>
      <c r="L1028" s="44"/>
    </row>
    <row r="1029" spans="1:12">
      <c r="A1029" s="15"/>
      <c r="B1029" s="4"/>
      <c r="C1029" s="44"/>
      <c r="D1029" s="4"/>
      <c r="E1029" s="4"/>
      <c r="F1029" s="44"/>
      <c r="G1029" s="4"/>
      <c r="H1029" s="4"/>
      <c r="I1029" s="44"/>
      <c r="J1029" s="4"/>
      <c r="K1029" s="4"/>
      <c r="L1029" s="44"/>
    </row>
    <row r="1030" spans="1:12">
      <c r="A1030" s="16"/>
      <c r="B1030" s="1"/>
      <c r="C1030" s="45"/>
      <c r="D1030" s="1"/>
      <c r="E1030" s="1"/>
      <c r="F1030" s="45"/>
      <c r="G1030" s="1"/>
      <c r="H1030" s="1"/>
      <c r="I1030" s="45"/>
      <c r="J1030" s="1"/>
      <c r="K1030" s="1"/>
      <c r="L1030" s="48" t="s">
        <v>187</v>
      </c>
    </row>
    <row r="1031" spans="1:12">
      <c r="A1031" s="4"/>
      <c r="B1031" s="317" t="s">
        <v>43</v>
      </c>
      <c r="C1031" s="317"/>
      <c r="D1031" s="317"/>
      <c r="E1031" s="317"/>
      <c r="F1031" s="317"/>
      <c r="G1031" s="4"/>
      <c r="H1031" s="317" t="s">
        <v>44</v>
      </c>
      <c r="I1031" s="317"/>
      <c r="J1031" s="317"/>
      <c r="K1031" s="317"/>
      <c r="L1031" s="317"/>
    </row>
    <row r="1032" spans="1:12">
      <c r="A1032" s="4"/>
      <c r="B1032" s="318">
        <v>2012</v>
      </c>
      <c r="C1032" s="318"/>
      <c r="D1032" s="18"/>
      <c r="E1032" s="318">
        <v>2013</v>
      </c>
      <c r="F1032" s="318"/>
      <c r="G1032" s="18"/>
      <c r="H1032" s="318">
        <v>2012</v>
      </c>
      <c r="I1032" s="318"/>
      <c r="J1032" s="18"/>
      <c r="K1032" s="318">
        <v>2013</v>
      </c>
      <c r="L1032" s="318"/>
    </row>
    <row r="1033" spans="1:12">
      <c r="A1033" s="13"/>
      <c r="B1033" s="19" t="s">
        <v>49</v>
      </c>
      <c r="C1033" s="46" t="s">
        <v>26</v>
      </c>
      <c r="D1033" s="19"/>
      <c r="E1033" s="19" t="s">
        <v>49</v>
      </c>
      <c r="F1033" s="46" t="s">
        <v>26</v>
      </c>
      <c r="G1033" s="19"/>
      <c r="H1033" s="19" t="s">
        <v>49</v>
      </c>
      <c r="I1033" s="46" t="s">
        <v>26</v>
      </c>
      <c r="J1033" s="19"/>
      <c r="K1033" s="19" t="s">
        <v>49</v>
      </c>
      <c r="L1033" s="46" t="s">
        <v>26</v>
      </c>
    </row>
    <row r="1035" spans="1:12">
      <c r="A1035" s="315" t="s">
        <v>168</v>
      </c>
      <c r="B1035" s="315"/>
      <c r="C1035" s="315"/>
      <c r="D1035" s="315"/>
      <c r="E1035" s="315"/>
      <c r="F1035" s="315"/>
      <c r="G1035" s="315"/>
      <c r="H1035" s="315"/>
      <c r="I1035" s="315"/>
      <c r="J1035" s="315"/>
      <c r="K1035" s="315"/>
      <c r="L1035" s="315"/>
    </row>
    <row r="1036" spans="1:12">
      <c r="A1036" s="2" t="s">
        <v>169</v>
      </c>
      <c r="B1036" s="12"/>
      <c r="C1036" s="3"/>
      <c r="D1036" s="12"/>
      <c r="E1036" s="12"/>
      <c r="F1036" s="3"/>
      <c r="G1036" s="12"/>
      <c r="H1036" s="12"/>
      <c r="I1036" s="3"/>
      <c r="J1036" s="2"/>
      <c r="K1036" s="12"/>
      <c r="L1036" s="3"/>
    </row>
    <row r="1037" spans="1:12">
      <c r="A1037" t="s">
        <v>56</v>
      </c>
      <c r="B1037" s="10">
        <v>65.099999999999994</v>
      </c>
      <c r="C1037" s="3">
        <v>15677.615824652101</v>
      </c>
      <c r="D1037" s="10"/>
      <c r="E1037" s="10">
        <v>58.8</v>
      </c>
      <c r="F1037" s="3">
        <v>13466.5662638334</v>
      </c>
      <c r="G1037" s="10"/>
      <c r="H1037" s="10">
        <v>18.399999999999999</v>
      </c>
      <c r="I1037" s="3">
        <v>4578.5461273170704</v>
      </c>
      <c r="J1037"/>
      <c r="K1037" s="10">
        <v>35.5</v>
      </c>
      <c r="L1037" s="3">
        <v>8400.76122452651</v>
      </c>
    </row>
    <row r="1038" spans="1:12">
      <c r="A1038" t="s">
        <v>57</v>
      </c>
      <c r="B1038" s="10">
        <v>186.2</v>
      </c>
      <c r="C1038" s="3">
        <v>62974.363422553499</v>
      </c>
      <c r="D1038" s="10"/>
      <c r="E1038" s="10">
        <v>176.2</v>
      </c>
      <c r="F1038" s="3">
        <v>61463.479248520998</v>
      </c>
      <c r="G1038" s="10"/>
      <c r="H1038" s="10">
        <v>722</v>
      </c>
      <c r="I1038" s="3">
        <v>232572.031578191</v>
      </c>
      <c r="J1038"/>
      <c r="K1038" s="10">
        <v>1032.5999999999999</v>
      </c>
      <c r="L1038" s="3">
        <v>343067.46763656498</v>
      </c>
    </row>
    <row r="1039" spans="1:12">
      <c r="A1039" t="s">
        <v>58</v>
      </c>
      <c r="B1039" s="41" t="s">
        <v>185</v>
      </c>
      <c r="C1039" s="47" t="s">
        <v>185</v>
      </c>
      <c r="D1039" s="10"/>
      <c r="E1039" s="10">
        <v>0.1</v>
      </c>
      <c r="F1039" s="3">
        <v>13.7567136538082</v>
      </c>
      <c r="G1039" s="10"/>
      <c r="H1039" s="41" t="s">
        <v>185</v>
      </c>
      <c r="I1039" s="47" t="s">
        <v>185</v>
      </c>
      <c r="J1039"/>
      <c r="K1039" s="41" t="s">
        <v>185</v>
      </c>
      <c r="L1039" s="47" t="s">
        <v>185</v>
      </c>
    </row>
    <row r="1040" spans="1:12">
      <c r="A1040" t="s">
        <v>59</v>
      </c>
      <c r="B1040" s="10">
        <v>51.7</v>
      </c>
      <c r="C1040" s="3">
        <v>10409.167633594099</v>
      </c>
      <c r="D1040" s="10"/>
      <c r="E1040" s="10">
        <v>49.7</v>
      </c>
      <c r="F1040" s="3">
        <v>9556.1997674486302</v>
      </c>
      <c r="G1040" s="10"/>
      <c r="H1040" s="10">
        <v>60.2</v>
      </c>
      <c r="I1040" s="3">
        <v>12929.2551029804</v>
      </c>
      <c r="J1040"/>
      <c r="K1040" s="10">
        <v>55.1</v>
      </c>
      <c r="L1040" s="3">
        <v>11301.393158577799</v>
      </c>
    </row>
    <row r="1041" spans="1:12">
      <c r="A1041" t="s">
        <v>60</v>
      </c>
      <c r="B1041" s="10">
        <v>31.9</v>
      </c>
      <c r="C1041" s="3">
        <v>6628.5816885143604</v>
      </c>
      <c r="D1041" s="10"/>
      <c r="E1041" s="10">
        <v>31.6</v>
      </c>
      <c r="F1041" s="3">
        <v>5489.3799252193403</v>
      </c>
      <c r="G1041" s="10"/>
      <c r="H1041" s="10">
        <v>87</v>
      </c>
      <c r="I1041" s="3">
        <v>19018.4391381684</v>
      </c>
      <c r="J1041"/>
      <c r="K1041" s="10">
        <v>58.5</v>
      </c>
      <c r="L1041" s="3">
        <v>10690.9860286352</v>
      </c>
    </row>
    <row r="1042" spans="1:12">
      <c r="A1042" t="s">
        <v>61</v>
      </c>
      <c r="B1042" s="41" t="s">
        <v>185</v>
      </c>
      <c r="C1042" s="47" t="s">
        <v>185</v>
      </c>
      <c r="D1042" s="10"/>
      <c r="E1042" s="41" t="s">
        <v>185</v>
      </c>
      <c r="F1042" s="47" t="s">
        <v>185</v>
      </c>
      <c r="G1042" s="10"/>
      <c r="H1042" s="41" t="s">
        <v>185</v>
      </c>
      <c r="I1042" s="47" t="s">
        <v>185</v>
      </c>
      <c r="J1042"/>
      <c r="K1042" s="41" t="s">
        <v>185</v>
      </c>
      <c r="L1042" s="47" t="s">
        <v>185</v>
      </c>
    </row>
    <row r="1043" spans="1:12">
      <c r="A1043" t="s">
        <v>62</v>
      </c>
      <c r="B1043" s="41" t="s">
        <v>185</v>
      </c>
      <c r="C1043" s="47" t="s">
        <v>185</v>
      </c>
      <c r="D1043" s="10"/>
      <c r="E1043" s="41" t="s">
        <v>185</v>
      </c>
      <c r="F1043" s="47" t="s">
        <v>185</v>
      </c>
      <c r="G1043" s="10"/>
      <c r="H1043" s="41" t="s">
        <v>185</v>
      </c>
      <c r="I1043" s="47" t="s">
        <v>185</v>
      </c>
      <c r="J1043"/>
      <c r="K1043" s="41" t="s">
        <v>185</v>
      </c>
      <c r="L1043" s="47" t="s">
        <v>185</v>
      </c>
    </row>
    <row r="1044" spans="1:12">
      <c r="A1044" t="s">
        <v>63</v>
      </c>
      <c r="B1044" s="10">
        <v>111.5</v>
      </c>
      <c r="C1044" s="3">
        <v>25299.4905433065</v>
      </c>
      <c r="D1044" s="10"/>
      <c r="E1044" s="10">
        <v>104.4</v>
      </c>
      <c r="F1044" s="3">
        <v>22504.0670142165</v>
      </c>
      <c r="G1044" s="10"/>
      <c r="H1044" s="10">
        <v>4.8</v>
      </c>
      <c r="I1044" s="3">
        <v>1098.5347880885099</v>
      </c>
      <c r="J1044"/>
      <c r="K1044" s="10">
        <v>5.5</v>
      </c>
      <c r="L1044" s="3">
        <v>1195.8008891171801</v>
      </c>
    </row>
    <row r="1045" spans="1:12">
      <c r="A1045" t="s">
        <v>64</v>
      </c>
      <c r="B1045" s="10">
        <v>0.2</v>
      </c>
      <c r="C1045" s="3">
        <v>90.864712490083505</v>
      </c>
      <c r="D1045" s="10"/>
      <c r="E1045" s="10">
        <v>1.3</v>
      </c>
      <c r="F1045" s="3">
        <v>604.79552633399601</v>
      </c>
      <c r="G1045" s="10"/>
      <c r="H1045" s="10">
        <v>1.1000000000000001</v>
      </c>
      <c r="I1045" s="3">
        <v>501.122981009878</v>
      </c>
      <c r="J1045"/>
      <c r="K1045" s="10">
        <v>5.9</v>
      </c>
      <c r="L1045" s="3">
        <v>2752.3496382448002</v>
      </c>
    </row>
    <row r="1046" spans="1:12">
      <c r="A1046" t="s">
        <v>65</v>
      </c>
      <c r="B1046" s="10">
        <v>241.85</v>
      </c>
      <c r="C1046" s="3">
        <v>7554.8041591420297</v>
      </c>
      <c r="D1046" s="10"/>
      <c r="E1046" s="10">
        <v>228.25</v>
      </c>
      <c r="F1046" s="3">
        <v>6894.6842079655598</v>
      </c>
      <c r="G1046" s="10"/>
      <c r="H1046" s="10">
        <v>663.7</v>
      </c>
      <c r="I1046" s="3">
        <v>23420.856747943799</v>
      </c>
      <c r="J1046"/>
      <c r="K1046" s="10">
        <v>875.1</v>
      </c>
      <c r="L1046" s="3">
        <v>29861.740564564501</v>
      </c>
    </row>
    <row r="1047" spans="1:12">
      <c r="A1047"/>
      <c r="B1047" s="10"/>
      <c r="C1047" s="3"/>
      <c r="D1047" s="10"/>
      <c r="E1047" s="10"/>
      <c r="F1047" s="3"/>
      <c r="G1047" s="10"/>
      <c r="H1047" s="10"/>
      <c r="I1047" s="3"/>
      <c r="J1047"/>
      <c r="K1047" s="10"/>
      <c r="L1047" s="3"/>
    </row>
    <row r="1048" spans="1:12">
      <c r="A1048" s="2" t="s">
        <v>170</v>
      </c>
      <c r="B1048" s="10"/>
      <c r="C1048" s="3"/>
      <c r="D1048" s="10"/>
      <c r="E1048" s="10"/>
      <c r="F1048" s="3"/>
      <c r="G1048" s="10"/>
      <c r="H1048" s="10"/>
      <c r="I1048" s="3"/>
      <c r="J1048" s="2"/>
      <c r="K1048" s="10"/>
      <c r="L1048" s="3"/>
    </row>
    <row r="1049" spans="1:12">
      <c r="A1049" t="s">
        <v>66</v>
      </c>
      <c r="B1049" s="10">
        <v>14.6</v>
      </c>
      <c r="C1049" s="3">
        <v>7345.5734317147999</v>
      </c>
      <c r="D1049" s="10"/>
      <c r="E1049" s="10">
        <v>5.8</v>
      </c>
      <c r="F1049" s="3">
        <v>2845.1519011196701</v>
      </c>
      <c r="G1049" s="10"/>
      <c r="H1049" s="10">
        <v>7.8</v>
      </c>
      <c r="I1049" s="3">
        <v>4120.5073124495302</v>
      </c>
      <c r="J1049"/>
      <c r="K1049" s="10">
        <v>9.1999999999999993</v>
      </c>
      <c r="L1049" s="3">
        <v>4738.5834093169597</v>
      </c>
    </row>
    <row r="1050" spans="1:12">
      <c r="A1050" t="s">
        <v>67</v>
      </c>
      <c r="B1050" s="10">
        <v>1.4</v>
      </c>
      <c r="C1050" s="3">
        <v>2283.1632093787798</v>
      </c>
      <c r="D1050" s="10"/>
      <c r="E1050" s="10">
        <v>1.6</v>
      </c>
      <c r="F1050" s="3">
        <v>2559.7521238863901</v>
      </c>
      <c r="G1050" s="10"/>
      <c r="H1050" s="10">
        <v>0.4</v>
      </c>
      <c r="I1050" s="3">
        <v>709.72108170004196</v>
      </c>
      <c r="J1050"/>
      <c r="K1050" s="10">
        <v>0.4</v>
      </c>
      <c r="L1050" s="3">
        <v>696.23638114774099</v>
      </c>
    </row>
    <row r="1051" spans="1:12">
      <c r="A1051" t="s">
        <v>68</v>
      </c>
      <c r="B1051" s="41" t="s">
        <v>185</v>
      </c>
      <c r="C1051" s="47" t="s">
        <v>185</v>
      </c>
      <c r="D1051" s="10"/>
      <c r="E1051" s="41" t="s">
        <v>185</v>
      </c>
      <c r="F1051" s="47" t="s">
        <v>185</v>
      </c>
      <c r="G1051" s="10"/>
      <c r="H1051" s="10">
        <v>0.8</v>
      </c>
      <c r="I1051" s="3">
        <v>627.71121930637003</v>
      </c>
      <c r="J1051"/>
      <c r="K1051" s="10">
        <v>1.5</v>
      </c>
      <c r="L1051" s="3">
        <v>1148.7115313306599</v>
      </c>
    </row>
    <row r="1052" spans="1:12">
      <c r="A1052" t="s">
        <v>69</v>
      </c>
      <c r="B1052" s="10">
        <v>0.9</v>
      </c>
      <c r="C1052" s="3">
        <v>835.77334502042299</v>
      </c>
      <c r="D1052" s="10"/>
      <c r="E1052" s="10">
        <v>0.8</v>
      </c>
      <c r="F1052" s="3">
        <v>739.19509181806302</v>
      </c>
      <c r="G1052" s="10"/>
      <c r="H1052" s="10">
        <v>1</v>
      </c>
      <c r="I1052" s="3">
        <v>944.194206179199</v>
      </c>
      <c r="J1052"/>
      <c r="K1052" s="10">
        <v>2.1</v>
      </c>
      <c r="L1052" s="3">
        <v>1972.89379381144</v>
      </c>
    </row>
    <row r="1053" spans="1:12">
      <c r="A1053" t="s">
        <v>70</v>
      </c>
      <c r="B1053" s="41" t="s">
        <v>185</v>
      </c>
      <c r="C1053" s="47" t="s">
        <v>185</v>
      </c>
      <c r="D1053" s="10"/>
      <c r="E1053" s="41" t="s">
        <v>185</v>
      </c>
      <c r="F1053" s="47" t="s">
        <v>185</v>
      </c>
      <c r="G1053" s="10"/>
      <c r="H1053" s="10">
        <v>0.2</v>
      </c>
      <c r="I1053" s="3">
        <v>397.34443212850698</v>
      </c>
      <c r="J1053"/>
      <c r="K1053" s="10">
        <v>0.3</v>
      </c>
      <c r="L1053" s="3">
        <v>601.97681467468897</v>
      </c>
    </row>
    <row r="1054" spans="1:12">
      <c r="A1054" t="s">
        <v>71</v>
      </c>
      <c r="B1054" s="10">
        <v>0.4</v>
      </c>
      <c r="C1054" s="3">
        <v>122.953322404582</v>
      </c>
      <c r="D1054" s="10"/>
      <c r="E1054" s="10">
        <v>0.4</v>
      </c>
      <c r="F1054" s="3">
        <v>123.322182371796</v>
      </c>
      <c r="G1054" s="10"/>
      <c r="H1054" s="10">
        <v>1.5</v>
      </c>
      <c r="I1054" s="3">
        <v>467.02601217183201</v>
      </c>
      <c r="J1054"/>
      <c r="K1054" s="10">
        <v>1.4</v>
      </c>
      <c r="L1054" s="3">
        <v>437.19861752779002</v>
      </c>
    </row>
    <row r="1055" spans="1:12">
      <c r="A1055" t="s">
        <v>72</v>
      </c>
      <c r="B1055" s="41" t="s">
        <v>185</v>
      </c>
      <c r="C1055" s="47" t="s">
        <v>185</v>
      </c>
      <c r="D1055" s="10"/>
      <c r="E1055" s="41" t="s">
        <v>185</v>
      </c>
      <c r="F1055" s="47" t="s">
        <v>185</v>
      </c>
      <c r="G1055" s="10"/>
      <c r="H1055" s="10">
        <v>1.2</v>
      </c>
      <c r="I1055" s="3">
        <v>101.944785915086</v>
      </c>
      <c r="J1055"/>
      <c r="K1055" s="10">
        <v>1.1000000000000001</v>
      </c>
      <c r="L1055" s="3">
        <v>92.514893217940696</v>
      </c>
    </row>
    <row r="1056" spans="1:12">
      <c r="A1056"/>
      <c r="B1056" s="41"/>
      <c r="C1056" s="47"/>
      <c r="D1056" s="10"/>
      <c r="E1056" s="41"/>
      <c r="F1056" s="47"/>
      <c r="G1056" s="10"/>
      <c r="H1056" s="10"/>
      <c r="I1056" s="3"/>
      <c r="J1056"/>
      <c r="K1056" s="10"/>
      <c r="L1056" s="3"/>
    </row>
    <row r="1057" spans="1:12">
      <c r="A1057" s="2" t="s">
        <v>171</v>
      </c>
      <c r="B1057" s="10"/>
      <c r="C1057" s="3"/>
      <c r="D1057" s="10"/>
      <c r="E1057" s="10"/>
      <c r="F1057" s="3"/>
      <c r="G1057" s="10"/>
      <c r="H1057" s="10"/>
      <c r="I1057" s="3"/>
      <c r="J1057" s="2"/>
      <c r="K1057" s="10"/>
      <c r="L1057" s="3"/>
    </row>
    <row r="1058" spans="1:12">
      <c r="A1058" t="s">
        <v>73</v>
      </c>
      <c r="B1058" s="10">
        <v>283</v>
      </c>
      <c r="C1058" s="3">
        <v>125058.54</v>
      </c>
      <c r="D1058" s="10"/>
      <c r="E1058" s="10">
        <v>212.7</v>
      </c>
      <c r="F1058" s="3">
        <v>135410.39000000001</v>
      </c>
      <c r="G1058" s="10"/>
      <c r="H1058" s="10">
        <v>63.5</v>
      </c>
      <c r="I1058" s="3">
        <v>33679.14</v>
      </c>
      <c r="J1058"/>
      <c r="K1058" s="10">
        <v>58</v>
      </c>
      <c r="L1058" s="3">
        <v>38584.69</v>
      </c>
    </row>
    <row r="1059" spans="1:12">
      <c r="A1059" t="s">
        <v>74</v>
      </c>
      <c r="B1059" s="10">
        <v>6.2</v>
      </c>
      <c r="C1059" s="3">
        <v>1775.27290213008</v>
      </c>
      <c r="D1059" s="10"/>
      <c r="E1059" s="10">
        <v>6.4</v>
      </c>
      <c r="F1059" s="3">
        <v>1900.3437414285299</v>
      </c>
      <c r="G1059" s="10"/>
      <c r="H1059" s="10">
        <v>4.3</v>
      </c>
      <c r="I1059" s="3">
        <v>1226.9022568483999</v>
      </c>
      <c r="J1059"/>
      <c r="K1059" s="10">
        <v>2.2000000000000002</v>
      </c>
      <c r="L1059" s="3">
        <v>650.94297878463601</v>
      </c>
    </row>
    <row r="1060" spans="1:12">
      <c r="A1060" t="s">
        <v>75</v>
      </c>
      <c r="B1060" s="10">
        <v>54.2</v>
      </c>
      <c r="C1060" s="3">
        <v>95274.86</v>
      </c>
      <c r="D1060" s="10"/>
      <c r="E1060" s="10">
        <v>55.6</v>
      </c>
      <c r="F1060" s="3">
        <v>99397.3434256826</v>
      </c>
      <c r="G1060" s="10"/>
      <c r="H1060" s="10">
        <v>7.2</v>
      </c>
      <c r="I1060" s="3">
        <v>11637.8</v>
      </c>
      <c r="J1060"/>
      <c r="K1060" s="10">
        <v>7.3</v>
      </c>
      <c r="L1060" s="3">
        <v>12000.026524999999</v>
      </c>
    </row>
    <row r="1061" spans="1:12">
      <c r="A1061" t="s">
        <v>76</v>
      </c>
      <c r="B1061" s="10">
        <v>3.4</v>
      </c>
      <c r="C1061" s="3">
        <v>1982.79009879563</v>
      </c>
      <c r="D1061" s="10"/>
      <c r="E1061" s="10">
        <v>3.7</v>
      </c>
      <c r="F1061" s="3">
        <v>2634.6031850967702</v>
      </c>
      <c r="G1061" s="10"/>
      <c r="H1061" s="10">
        <v>15.6</v>
      </c>
      <c r="I1061" s="3">
        <v>9139.3997482752693</v>
      </c>
      <c r="J1061"/>
      <c r="K1061" s="10">
        <v>15.5</v>
      </c>
      <c r="L1061" s="3">
        <v>11087.673713845101</v>
      </c>
    </row>
    <row r="1062" spans="1:12">
      <c r="A1062" t="s">
        <v>77</v>
      </c>
      <c r="B1062" s="10">
        <v>384.2</v>
      </c>
      <c r="C1062" s="3">
        <v>170870.39999999999</v>
      </c>
      <c r="D1062" s="10"/>
      <c r="E1062" s="10">
        <v>340.5</v>
      </c>
      <c r="F1062" s="3">
        <v>80906.19</v>
      </c>
      <c r="G1062" s="10"/>
      <c r="H1062" s="10">
        <v>1709.5</v>
      </c>
      <c r="I1062" s="3">
        <v>135317.93</v>
      </c>
      <c r="J1062"/>
      <c r="K1062" s="10">
        <v>1461.1</v>
      </c>
      <c r="L1062" s="3">
        <v>154948.76999999999</v>
      </c>
    </row>
    <row r="1063" spans="1:12">
      <c r="A1063" t="s">
        <v>78</v>
      </c>
      <c r="B1063" s="10">
        <v>0.1</v>
      </c>
      <c r="C1063" s="3">
        <v>93.707813154304105</v>
      </c>
      <c r="D1063" s="10"/>
      <c r="E1063" s="10">
        <v>0.1</v>
      </c>
      <c r="F1063" s="3">
        <v>93.707813154304105</v>
      </c>
      <c r="G1063" s="10"/>
      <c r="H1063" s="10">
        <v>0.2</v>
      </c>
      <c r="I1063" s="3">
        <v>184.086031793751</v>
      </c>
      <c r="J1063"/>
      <c r="K1063" s="10">
        <v>0.2</v>
      </c>
      <c r="L1063" s="3">
        <v>184.086031793751</v>
      </c>
    </row>
    <row r="1064" spans="1:12">
      <c r="A1064" t="s">
        <v>79</v>
      </c>
      <c r="B1064" s="10">
        <v>134.80000000000001</v>
      </c>
      <c r="C1064" s="3">
        <v>133627.590213307</v>
      </c>
      <c r="D1064" s="10"/>
      <c r="E1064" s="10">
        <v>85.4</v>
      </c>
      <c r="F1064" s="3">
        <v>94816.110895566599</v>
      </c>
      <c r="G1064" s="10"/>
      <c r="H1064" s="10">
        <v>101</v>
      </c>
      <c r="I1064" s="3">
        <v>98941.229257714207</v>
      </c>
      <c r="J1064"/>
      <c r="K1064" s="10">
        <v>126.2</v>
      </c>
      <c r="L1064" s="3">
        <v>138462.86245744899</v>
      </c>
    </row>
    <row r="1065" spans="1:12">
      <c r="A1065" t="s">
        <v>80</v>
      </c>
      <c r="B1065" s="10">
        <v>1.9</v>
      </c>
      <c r="C1065" s="3">
        <v>898.70966562591298</v>
      </c>
      <c r="D1065" s="10"/>
      <c r="E1065" s="10">
        <v>1.8</v>
      </c>
      <c r="F1065" s="3">
        <v>932.29302681509103</v>
      </c>
      <c r="G1065" s="10"/>
      <c r="H1065" s="10">
        <v>62.2</v>
      </c>
      <c r="I1065" s="3">
        <v>29413.153120548399</v>
      </c>
      <c r="J1065"/>
      <c r="K1065" s="10">
        <v>62.3</v>
      </c>
      <c r="L1065" s="3">
        <v>32259.183057140399</v>
      </c>
    </row>
    <row r="1066" spans="1:12">
      <c r="A1066" t="s">
        <v>81</v>
      </c>
      <c r="B1066" s="10">
        <v>67.8</v>
      </c>
      <c r="C1066" s="3">
        <v>39734.286161116099</v>
      </c>
      <c r="D1066" s="10"/>
      <c r="E1066" s="10">
        <v>75.099999999999994</v>
      </c>
      <c r="F1066" s="3">
        <v>48457.720127736</v>
      </c>
      <c r="G1066" s="10"/>
      <c r="H1066" s="10">
        <v>152.1</v>
      </c>
      <c r="I1066" s="3">
        <v>87644.944024182594</v>
      </c>
      <c r="J1066"/>
      <c r="K1066" s="10">
        <v>157.5</v>
      </c>
      <c r="L1066" s="3">
        <v>99923.015324611697</v>
      </c>
    </row>
    <row r="1067" spans="1:12">
      <c r="A1067" t="s">
        <v>82</v>
      </c>
      <c r="B1067" s="10">
        <v>73.400000000000006</v>
      </c>
      <c r="C1067" s="3">
        <v>37111.958868968599</v>
      </c>
      <c r="D1067" s="10"/>
      <c r="E1067" s="10">
        <v>69.3</v>
      </c>
      <c r="F1067" s="3">
        <v>41240.841257522901</v>
      </c>
      <c r="G1067" s="10"/>
      <c r="H1067" s="10">
        <v>69.2</v>
      </c>
      <c r="I1067" s="3">
        <v>34924.658418217703</v>
      </c>
      <c r="J1067"/>
      <c r="K1067" s="10">
        <v>86.1</v>
      </c>
      <c r="L1067" s="3">
        <v>51145.294894576</v>
      </c>
    </row>
    <row r="1068" spans="1:12">
      <c r="A1068" t="s">
        <v>83</v>
      </c>
      <c r="B1068" s="10">
        <v>39.799999999999997</v>
      </c>
      <c r="C1068" s="3">
        <v>23988.295171849601</v>
      </c>
      <c r="D1068" s="10"/>
      <c r="E1068" s="10">
        <v>39.700000000000003</v>
      </c>
      <c r="F1068" s="3">
        <v>27589.0106036623</v>
      </c>
      <c r="G1068" s="10"/>
      <c r="H1068" s="10">
        <v>25.1</v>
      </c>
      <c r="I1068" s="3">
        <v>15261.589758059001</v>
      </c>
      <c r="J1068"/>
      <c r="K1068" s="10">
        <v>33.299999999999997</v>
      </c>
      <c r="L1068" s="3">
        <v>23345.307274968101</v>
      </c>
    </row>
    <row r="1069" spans="1:12">
      <c r="A1069" t="s">
        <v>84</v>
      </c>
      <c r="B1069" s="10">
        <v>9.6999999999999993</v>
      </c>
      <c r="C1069" s="3">
        <v>16883.164538047899</v>
      </c>
      <c r="D1069" s="10"/>
      <c r="E1069" s="10">
        <v>7.6</v>
      </c>
      <c r="F1069" s="3">
        <v>13743.940253426999</v>
      </c>
      <c r="G1069" s="10"/>
      <c r="H1069" s="10">
        <v>2.4</v>
      </c>
      <c r="I1069" s="3">
        <v>4171.0037275046798</v>
      </c>
      <c r="J1069"/>
      <c r="K1069" s="10">
        <v>2.4</v>
      </c>
      <c r="L1069" s="3">
        <v>4333.6728728773696</v>
      </c>
    </row>
    <row r="1070" spans="1:12">
      <c r="A1070" t="s">
        <v>85</v>
      </c>
      <c r="B1070" s="10">
        <v>58.2</v>
      </c>
      <c r="C1070" s="3">
        <v>27428.579114038101</v>
      </c>
      <c r="D1070" s="10"/>
      <c r="E1070" s="10">
        <v>58.4</v>
      </c>
      <c r="F1070" s="3">
        <v>27876.720000000001</v>
      </c>
      <c r="G1070" s="10"/>
      <c r="H1070" s="10">
        <v>46.1</v>
      </c>
      <c r="I1070" s="3">
        <v>10409.103489082099</v>
      </c>
      <c r="J1070"/>
      <c r="K1070" s="10">
        <v>32.799999999999997</v>
      </c>
      <c r="L1070" s="3">
        <v>7608.08</v>
      </c>
    </row>
    <row r="1071" spans="1:12">
      <c r="A1071" t="s">
        <v>86</v>
      </c>
      <c r="B1071" s="10">
        <v>73.8</v>
      </c>
      <c r="C1071" s="3">
        <v>16101.127032869899</v>
      </c>
      <c r="D1071" s="10"/>
      <c r="E1071" s="10">
        <v>76.5</v>
      </c>
      <c r="F1071" s="3">
        <v>14153.2833723081</v>
      </c>
      <c r="G1071" s="10"/>
      <c r="H1071" s="10">
        <v>62.7</v>
      </c>
      <c r="I1071" s="3">
        <v>8248.9235657169502</v>
      </c>
      <c r="J1071"/>
      <c r="K1071" s="10">
        <v>82.3</v>
      </c>
      <c r="L1071" s="3">
        <v>9181.7492060735603</v>
      </c>
    </row>
    <row r="1072" spans="1:12">
      <c r="A1072" t="s">
        <v>87</v>
      </c>
      <c r="B1072" s="10">
        <v>12.4</v>
      </c>
      <c r="C1072" s="3">
        <v>24191.788572767498</v>
      </c>
      <c r="D1072" s="10"/>
      <c r="E1072" s="10">
        <v>12.3</v>
      </c>
      <c r="F1072" s="3">
        <v>28292.101640782501</v>
      </c>
      <c r="G1072" s="10"/>
      <c r="H1072" s="10">
        <v>6.9</v>
      </c>
      <c r="I1072" s="3">
        <v>13355.0128059534</v>
      </c>
      <c r="J1072"/>
      <c r="K1072" s="10">
        <v>8.1</v>
      </c>
      <c r="L1072" s="3">
        <v>18483.918376170299</v>
      </c>
    </row>
    <row r="1073" spans="1:12">
      <c r="A1073" t="s">
        <v>88</v>
      </c>
      <c r="B1073" s="10">
        <v>30.4</v>
      </c>
      <c r="C1073" s="3">
        <v>27181.556299577602</v>
      </c>
      <c r="D1073" s="10"/>
      <c r="E1073" s="10">
        <v>13.2</v>
      </c>
      <c r="F1073" s="3">
        <v>11330.417152245</v>
      </c>
      <c r="G1073" s="10"/>
      <c r="H1073" s="10">
        <v>136.80000000000001</v>
      </c>
      <c r="I1073" s="3">
        <v>121208.401614345</v>
      </c>
      <c r="J1073"/>
      <c r="K1073" s="10">
        <v>138.6</v>
      </c>
      <c r="L1073" s="3">
        <v>117891.11904384699</v>
      </c>
    </row>
    <row r="1074" spans="1:12">
      <c r="A1074" t="s">
        <v>89</v>
      </c>
      <c r="B1074" s="10">
        <v>4</v>
      </c>
      <c r="C1074" s="3">
        <v>1474.6531749626899</v>
      </c>
      <c r="D1074" s="10"/>
      <c r="E1074" s="10">
        <v>3.9</v>
      </c>
      <c r="F1074" s="3">
        <v>1485.2338114930501</v>
      </c>
      <c r="G1074" s="10"/>
      <c r="H1074" s="10">
        <v>24.8</v>
      </c>
      <c r="I1074" s="3">
        <v>9199.1180341542004</v>
      </c>
      <c r="J1074"/>
      <c r="K1074" s="10">
        <v>24.9</v>
      </c>
      <c r="L1074" s="3">
        <v>9541.0062233509798</v>
      </c>
    </row>
    <row r="1075" spans="1:12">
      <c r="A1075" t="s">
        <v>90</v>
      </c>
      <c r="B1075" s="10">
        <v>0.3</v>
      </c>
      <c r="C1075" s="3">
        <v>99.550482966341605</v>
      </c>
      <c r="D1075" s="10"/>
      <c r="E1075" s="10">
        <v>0.4</v>
      </c>
      <c r="F1075" s="3">
        <v>137.910602402705</v>
      </c>
      <c r="G1075" s="10"/>
      <c r="H1075" s="10">
        <v>0.2</v>
      </c>
      <c r="I1075" s="3">
        <v>61.531724958535399</v>
      </c>
      <c r="J1075"/>
      <c r="K1075" s="10">
        <v>0.2</v>
      </c>
      <c r="L1075" s="3">
        <v>63.931462231918303</v>
      </c>
    </row>
    <row r="1076" spans="1:12">
      <c r="A1076" t="s">
        <v>91</v>
      </c>
      <c r="B1076" s="10">
        <v>5.4</v>
      </c>
      <c r="C1076" s="3">
        <v>2728.13637809695</v>
      </c>
      <c r="D1076" s="10"/>
      <c r="E1076" s="10">
        <v>5.2</v>
      </c>
      <c r="F1076" s="3">
        <v>2923.9559447914598</v>
      </c>
      <c r="G1076" s="10"/>
      <c r="H1076" s="10">
        <v>22.2</v>
      </c>
      <c r="I1076" s="3">
        <v>11176.4085648571</v>
      </c>
      <c r="J1076"/>
      <c r="K1076" s="10">
        <v>25.9</v>
      </c>
      <c r="L1076" s="3">
        <v>14512.566521467001</v>
      </c>
    </row>
    <row r="1077" spans="1:12">
      <c r="A1077" t="s">
        <v>92</v>
      </c>
      <c r="B1077" s="10">
        <v>10.4</v>
      </c>
      <c r="C1077" s="3">
        <v>6064.9855208599101</v>
      </c>
      <c r="D1077" s="10"/>
      <c r="E1077" s="10">
        <v>11.2</v>
      </c>
      <c r="F1077" s="3">
        <v>7524.31434464835</v>
      </c>
      <c r="G1077" s="10"/>
      <c r="H1077" s="10">
        <v>7.8</v>
      </c>
      <c r="I1077" s="3">
        <v>4580.1968541558899</v>
      </c>
      <c r="J1077"/>
      <c r="K1077" s="10">
        <v>7.8</v>
      </c>
      <c r="L1077" s="3">
        <v>5276.3867759875902</v>
      </c>
    </row>
    <row r="1078" spans="1:12">
      <c r="A1078" t="s">
        <v>93</v>
      </c>
      <c r="B1078" s="10">
        <v>2.1</v>
      </c>
      <c r="C1078" s="3">
        <v>1554.62</v>
      </c>
      <c r="D1078" s="10"/>
      <c r="E1078" s="10">
        <v>2.5</v>
      </c>
      <c r="F1078" s="3">
        <v>1796.6</v>
      </c>
      <c r="G1078" s="10"/>
      <c r="H1078" s="10">
        <v>9.8000000000000007</v>
      </c>
      <c r="I1078" s="3">
        <v>4476.6099999999997</v>
      </c>
      <c r="J1078"/>
      <c r="K1078" s="10">
        <v>9.5</v>
      </c>
      <c r="L1078" s="3">
        <v>4465.7299999999996</v>
      </c>
    </row>
    <row r="1079" spans="1:12">
      <c r="A1079" t="s">
        <v>94</v>
      </c>
      <c r="B1079" s="10">
        <v>56.6</v>
      </c>
      <c r="C1079" s="3">
        <v>122844.98</v>
      </c>
      <c r="D1079" s="10"/>
      <c r="E1079" s="10">
        <v>65.2</v>
      </c>
      <c r="F1079" s="3">
        <v>139209.43</v>
      </c>
      <c r="G1079" s="10"/>
      <c r="H1079" s="10">
        <v>0.3</v>
      </c>
      <c r="I1079" s="3">
        <v>262.74</v>
      </c>
      <c r="J1079"/>
      <c r="K1079" s="10">
        <v>0.5</v>
      </c>
      <c r="L1079" s="3">
        <v>952.75</v>
      </c>
    </row>
    <row r="1080" spans="1:12">
      <c r="A1080" t="s">
        <v>95</v>
      </c>
      <c r="B1080" s="10">
        <v>84.3</v>
      </c>
      <c r="C1080" s="3">
        <v>48151.92</v>
      </c>
      <c r="D1080" s="10"/>
      <c r="E1080" s="10">
        <v>82.2</v>
      </c>
      <c r="F1080" s="3">
        <v>44897.52</v>
      </c>
      <c r="G1080" s="10"/>
      <c r="H1080" s="10">
        <v>43.2</v>
      </c>
      <c r="I1080" s="3">
        <v>19754.11</v>
      </c>
      <c r="J1080"/>
      <c r="K1080" s="10">
        <v>58</v>
      </c>
      <c r="L1080" s="3">
        <v>22707.52</v>
      </c>
    </row>
    <row r="1081" spans="1:12">
      <c r="A1081" t="s">
        <v>96</v>
      </c>
      <c r="B1081" s="10">
        <v>56.1</v>
      </c>
      <c r="C1081" s="3">
        <v>53424.67</v>
      </c>
      <c r="D1081" s="10"/>
      <c r="E1081" s="10">
        <v>53.9</v>
      </c>
      <c r="F1081" s="3">
        <v>56136.71</v>
      </c>
      <c r="G1081" s="10"/>
      <c r="H1081" s="10">
        <v>36.9</v>
      </c>
      <c r="I1081" s="3">
        <v>24129.119999999999</v>
      </c>
      <c r="J1081"/>
      <c r="K1081" s="10">
        <v>53.3</v>
      </c>
      <c r="L1081" s="3">
        <v>37110.089999999997</v>
      </c>
    </row>
    <row r="1082" spans="1:12">
      <c r="A1082" t="s">
        <v>97</v>
      </c>
      <c r="B1082" s="10">
        <v>33.4</v>
      </c>
      <c r="C1082" s="3">
        <v>35025.65</v>
      </c>
      <c r="D1082" s="10"/>
      <c r="E1082" s="10">
        <v>35.4</v>
      </c>
      <c r="F1082" s="3">
        <v>38086.379999999997</v>
      </c>
      <c r="G1082" s="10"/>
      <c r="H1082" s="10">
        <v>39.9</v>
      </c>
      <c r="I1082" s="3">
        <v>25774.560000000001</v>
      </c>
      <c r="J1082"/>
      <c r="K1082" s="10">
        <v>57.7</v>
      </c>
      <c r="L1082" s="3">
        <v>34935.949999999997</v>
      </c>
    </row>
    <row r="1083" spans="1:12">
      <c r="A1083" t="s">
        <v>98</v>
      </c>
      <c r="B1083" s="41" t="s">
        <v>185</v>
      </c>
      <c r="C1083" s="47" t="s">
        <v>185</v>
      </c>
      <c r="D1083" s="10"/>
      <c r="E1083" s="41" t="s">
        <v>185</v>
      </c>
      <c r="F1083" s="47" t="s">
        <v>185</v>
      </c>
      <c r="G1083" s="10"/>
      <c r="H1083" s="41" t="s">
        <v>185</v>
      </c>
      <c r="I1083" s="47" t="s">
        <v>185</v>
      </c>
      <c r="J1083"/>
      <c r="K1083" s="41" t="s">
        <v>185</v>
      </c>
      <c r="L1083" s="47" t="s">
        <v>185</v>
      </c>
    </row>
    <row r="1084" spans="1:12">
      <c r="A1084" t="s">
        <v>99</v>
      </c>
      <c r="B1084" s="10">
        <v>37</v>
      </c>
      <c r="C1084" s="3">
        <v>17384.086013617201</v>
      </c>
      <c r="D1084" s="10"/>
      <c r="E1084" s="10">
        <v>30.4</v>
      </c>
      <c r="F1084" s="3">
        <v>14725.918310086399</v>
      </c>
      <c r="G1084" s="10"/>
      <c r="H1084" s="10">
        <v>58.2</v>
      </c>
      <c r="I1084" s="3">
        <v>27192.433465406601</v>
      </c>
      <c r="J1084"/>
      <c r="K1084" s="10">
        <v>60.9</v>
      </c>
      <c r="L1084" s="3">
        <v>29336.0101921409</v>
      </c>
    </row>
    <row r="1085" spans="1:12">
      <c r="A1085" t="s">
        <v>100</v>
      </c>
      <c r="B1085" s="10">
        <v>93.1</v>
      </c>
      <c r="C1085" s="3">
        <v>162510.54999999999</v>
      </c>
      <c r="D1085" s="10"/>
      <c r="E1085" s="10">
        <v>93.3</v>
      </c>
      <c r="F1085" s="3">
        <v>181804</v>
      </c>
      <c r="G1085" s="10"/>
      <c r="H1085" s="10">
        <v>78</v>
      </c>
      <c r="I1085" s="3">
        <v>38505.72</v>
      </c>
      <c r="J1085"/>
      <c r="K1085" s="10">
        <v>92.7</v>
      </c>
      <c r="L1085" s="3">
        <v>46736.7</v>
      </c>
    </row>
    <row r="1086" spans="1:12">
      <c r="A1086" t="s">
        <v>101</v>
      </c>
      <c r="B1086" s="10">
        <v>3</v>
      </c>
      <c r="C1086" s="3">
        <v>1542.2784453791201</v>
      </c>
      <c r="D1086" s="10"/>
      <c r="E1086" s="10">
        <v>2.5</v>
      </c>
      <c r="F1086" s="3">
        <v>1296.7991261562699</v>
      </c>
      <c r="G1086" s="10"/>
      <c r="H1086" s="10">
        <v>32.1</v>
      </c>
      <c r="I1086" s="3">
        <v>16422.649932293902</v>
      </c>
      <c r="J1086"/>
      <c r="K1086" s="10">
        <v>32.200000000000003</v>
      </c>
      <c r="L1086" s="3">
        <v>16622.075133029401</v>
      </c>
    </row>
    <row r="1087" spans="1:12">
      <c r="A1087" t="s">
        <v>102</v>
      </c>
      <c r="B1087" s="10">
        <v>3.1</v>
      </c>
      <c r="C1087" s="3">
        <v>1319.94959762745</v>
      </c>
      <c r="D1087" s="10"/>
      <c r="E1087" s="10">
        <v>3.2</v>
      </c>
      <c r="F1087" s="3">
        <v>1415.6672329650801</v>
      </c>
      <c r="G1087" s="10"/>
      <c r="H1087" s="10">
        <v>8.6999999999999993</v>
      </c>
      <c r="I1087" s="3">
        <v>3700.4012375964599</v>
      </c>
      <c r="J1087"/>
      <c r="K1087" s="10">
        <v>8.6999999999999993</v>
      </c>
      <c r="L1087" s="3">
        <v>3844.7168858627201</v>
      </c>
    </row>
    <row r="1088" spans="1:12">
      <c r="A1088" t="s">
        <v>103</v>
      </c>
      <c r="B1088" s="10">
        <v>89.5</v>
      </c>
      <c r="C1088" s="3">
        <v>39992.74</v>
      </c>
      <c r="D1088" s="10"/>
      <c r="E1088" s="10">
        <v>88.1</v>
      </c>
      <c r="F1088" s="3">
        <v>41700.620000000003</v>
      </c>
      <c r="G1088" s="10"/>
      <c r="H1088" s="10">
        <v>261.89999999999998</v>
      </c>
      <c r="I1088" s="3">
        <v>110057.2</v>
      </c>
      <c r="J1088"/>
      <c r="K1088" s="10">
        <v>257.60000000000002</v>
      </c>
      <c r="L1088" s="3">
        <v>114407.97</v>
      </c>
    </row>
    <row r="1089" spans="1:12">
      <c r="A1089"/>
      <c r="B1089" s="10"/>
      <c r="C1089" s="3"/>
      <c r="D1089" s="10"/>
      <c r="E1089" s="10"/>
      <c r="F1089" s="3"/>
      <c r="G1089" s="10"/>
      <c r="H1089" s="10"/>
      <c r="I1089" s="3"/>
      <c r="J1089"/>
      <c r="K1089" s="10"/>
      <c r="L1089" s="3"/>
    </row>
    <row r="1090" spans="1:12">
      <c r="A1090" s="2" t="s">
        <v>172</v>
      </c>
      <c r="B1090" s="10"/>
      <c r="C1090" s="3"/>
      <c r="D1090" s="10"/>
      <c r="E1090" s="10"/>
      <c r="F1090" s="3"/>
      <c r="G1090" s="10"/>
      <c r="H1090" s="10"/>
      <c r="I1090" s="3"/>
      <c r="J1090" s="2"/>
      <c r="K1090" s="10"/>
      <c r="L1090" s="3"/>
    </row>
    <row r="1091" spans="1:12">
      <c r="A1091" t="s">
        <v>104</v>
      </c>
      <c r="B1091" s="10">
        <v>1.2</v>
      </c>
      <c r="C1091" s="3">
        <v>54.768042216318598</v>
      </c>
      <c r="D1091" s="10"/>
      <c r="E1091" s="10">
        <v>0.7</v>
      </c>
      <c r="F1091" s="3">
        <v>33.673217955999903</v>
      </c>
      <c r="G1091" s="10"/>
      <c r="H1091" s="10">
        <v>144.30000000000001</v>
      </c>
      <c r="I1091" s="3">
        <v>6664.0626000000002</v>
      </c>
      <c r="J1091"/>
      <c r="K1091" s="10">
        <v>235.8</v>
      </c>
      <c r="L1091" s="3">
        <v>11477.7602424</v>
      </c>
    </row>
    <row r="1092" spans="1:12">
      <c r="A1092" t="s">
        <v>105</v>
      </c>
      <c r="B1092" s="10">
        <v>19.2</v>
      </c>
      <c r="C1092" s="3">
        <v>59617.203588341101</v>
      </c>
      <c r="D1092" s="10"/>
      <c r="E1092" s="10">
        <v>18.8</v>
      </c>
      <c r="F1092" s="3">
        <v>58958.930298719803</v>
      </c>
      <c r="G1092" s="10"/>
      <c r="H1092" s="41" t="s">
        <v>185</v>
      </c>
      <c r="I1092" s="47" t="s">
        <v>185</v>
      </c>
      <c r="J1092"/>
      <c r="K1092" s="41" t="s">
        <v>185</v>
      </c>
      <c r="L1092" s="47" t="s">
        <v>185</v>
      </c>
    </row>
    <row r="1093" spans="1:12">
      <c r="A1093" t="s">
        <v>106</v>
      </c>
      <c r="B1093" s="41" t="s">
        <v>185</v>
      </c>
      <c r="C1093" s="47" t="s">
        <v>185</v>
      </c>
      <c r="D1093" s="10"/>
      <c r="E1093" s="41" t="s">
        <v>185</v>
      </c>
      <c r="F1093" s="47" t="s">
        <v>185</v>
      </c>
      <c r="G1093" s="10"/>
      <c r="H1093" s="41" t="s">
        <v>185</v>
      </c>
      <c r="I1093" s="47" t="s">
        <v>185</v>
      </c>
      <c r="J1093"/>
      <c r="K1093" s="41" t="s">
        <v>185</v>
      </c>
      <c r="L1093" s="47" t="s">
        <v>185</v>
      </c>
    </row>
    <row r="1094" spans="1:12">
      <c r="A1094" t="s">
        <v>107</v>
      </c>
      <c r="B1094" s="41" t="s">
        <v>185</v>
      </c>
      <c r="C1094" s="47" t="s">
        <v>185</v>
      </c>
      <c r="D1094" s="10"/>
      <c r="E1094" s="41" t="s">
        <v>185</v>
      </c>
      <c r="F1094" s="47" t="s">
        <v>185</v>
      </c>
      <c r="G1094" s="10"/>
      <c r="H1094" s="10">
        <v>0.3</v>
      </c>
      <c r="I1094" s="3">
        <v>279.74696770938101</v>
      </c>
      <c r="J1094"/>
      <c r="K1094" s="10">
        <v>0.3</v>
      </c>
      <c r="L1094" s="3">
        <v>288.97861764379098</v>
      </c>
    </row>
    <row r="1095" spans="1:12">
      <c r="A1095" t="s">
        <v>108</v>
      </c>
      <c r="B1095" s="41" t="s">
        <v>185</v>
      </c>
      <c r="C1095" s="47" t="s">
        <v>185</v>
      </c>
      <c r="D1095" s="10"/>
      <c r="E1095" s="41" t="s">
        <v>185</v>
      </c>
      <c r="F1095" s="47" t="s">
        <v>185</v>
      </c>
      <c r="G1095" s="10"/>
      <c r="H1095" s="41" t="s">
        <v>185</v>
      </c>
      <c r="I1095" s="47" t="s">
        <v>185</v>
      </c>
      <c r="J1095"/>
      <c r="K1095" s="41" t="s">
        <v>185</v>
      </c>
      <c r="L1095" s="47" t="s">
        <v>185</v>
      </c>
    </row>
    <row r="1096" spans="1:12">
      <c r="A1096" t="s">
        <v>109</v>
      </c>
      <c r="B1096" s="41" t="s">
        <v>185</v>
      </c>
      <c r="C1096" s="47" t="s">
        <v>185</v>
      </c>
      <c r="D1096" s="10"/>
      <c r="E1096" s="41" t="s">
        <v>185</v>
      </c>
      <c r="F1096" s="47" t="s">
        <v>185</v>
      </c>
      <c r="G1096" s="10"/>
      <c r="H1096" s="41" t="s">
        <v>185</v>
      </c>
      <c r="I1096" s="47" t="s">
        <v>185</v>
      </c>
      <c r="J1096"/>
      <c r="K1096" s="41" t="s">
        <v>185</v>
      </c>
      <c r="L1096" s="47" t="s">
        <v>185</v>
      </c>
    </row>
    <row r="1097" spans="1:12">
      <c r="A1097" t="s">
        <v>110</v>
      </c>
      <c r="B1097" s="10">
        <v>0.1</v>
      </c>
      <c r="C1097" s="3">
        <v>24.4466105826173</v>
      </c>
      <c r="D1097" s="10"/>
      <c r="E1097" s="41" t="s">
        <v>185</v>
      </c>
      <c r="F1097" s="47" t="s">
        <v>185</v>
      </c>
      <c r="G1097" s="10"/>
      <c r="H1097" s="10">
        <v>0.1</v>
      </c>
      <c r="I1097" s="3">
        <v>24.506705962658899</v>
      </c>
      <c r="J1097"/>
      <c r="K1097" s="10">
        <v>0.5</v>
      </c>
      <c r="L1097" s="3">
        <v>121.920862164228</v>
      </c>
    </row>
    <row r="1098" spans="1:12">
      <c r="A1098" t="s">
        <v>111</v>
      </c>
      <c r="B1098" s="41" t="s">
        <v>185</v>
      </c>
      <c r="C1098" s="47" t="s">
        <v>185</v>
      </c>
      <c r="D1098" s="10"/>
      <c r="E1098" s="41" t="s">
        <v>185</v>
      </c>
      <c r="F1098" s="47" t="s">
        <v>185</v>
      </c>
      <c r="G1098" s="10"/>
      <c r="H1098" s="41" t="s">
        <v>185</v>
      </c>
      <c r="I1098" s="47" t="s">
        <v>185</v>
      </c>
      <c r="J1098"/>
      <c r="K1098" s="41" t="s">
        <v>185</v>
      </c>
      <c r="L1098" s="47" t="s">
        <v>185</v>
      </c>
    </row>
    <row r="1099" spans="1:12">
      <c r="A1099" t="s">
        <v>112</v>
      </c>
      <c r="B1099" s="41" t="s">
        <v>185</v>
      </c>
      <c r="C1099" s="47" t="s">
        <v>185</v>
      </c>
      <c r="D1099" s="10"/>
      <c r="E1099" s="41" t="s">
        <v>185</v>
      </c>
      <c r="F1099" s="47" t="s">
        <v>185</v>
      </c>
      <c r="G1099" s="10"/>
      <c r="H1099" s="41" t="s">
        <v>185</v>
      </c>
      <c r="I1099" s="47" t="s">
        <v>185</v>
      </c>
      <c r="J1099"/>
      <c r="K1099" s="41" t="s">
        <v>185</v>
      </c>
      <c r="L1099" s="47" t="s">
        <v>185</v>
      </c>
    </row>
    <row r="1100" spans="1:12">
      <c r="A1100" t="s">
        <v>113</v>
      </c>
      <c r="B1100" s="10">
        <v>0.7</v>
      </c>
      <c r="C1100" s="3">
        <v>220.66248588155</v>
      </c>
      <c r="D1100" s="10"/>
      <c r="E1100" s="10">
        <v>0.6</v>
      </c>
      <c r="F1100" s="3">
        <v>188.950134339145</v>
      </c>
      <c r="G1100" s="10"/>
      <c r="H1100" s="10">
        <v>3</v>
      </c>
      <c r="I1100" s="3">
        <v>942.66661415416002</v>
      </c>
      <c r="J1100"/>
      <c r="K1100" s="10">
        <v>2.7</v>
      </c>
      <c r="L1100" s="3">
        <v>847.551552786005</v>
      </c>
    </row>
    <row r="1101" spans="1:12">
      <c r="A1101" t="s">
        <v>114</v>
      </c>
      <c r="B1101" s="41" t="s">
        <v>185</v>
      </c>
      <c r="C1101" s="47" t="s">
        <v>185</v>
      </c>
      <c r="D1101" s="10"/>
      <c r="E1101" s="41" t="s">
        <v>185</v>
      </c>
      <c r="F1101" s="47" t="s">
        <v>185</v>
      </c>
      <c r="G1101" s="10"/>
      <c r="H1101" s="41" t="s">
        <v>185</v>
      </c>
      <c r="I1101" s="47" t="s">
        <v>185</v>
      </c>
      <c r="J1101"/>
      <c r="K1101" s="41" t="s">
        <v>185</v>
      </c>
      <c r="L1101" s="47" t="s">
        <v>185</v>
      </c>
    </row>
    <row r="1102" spans="1:12">
      <c r="A1102" t="s">
        <v>115</v>
      </c>
      <c r="B1102" s="41" t="s">
        <v>185</v>
      </c>
      <c r="C1102" s="47" t="s">
        <v>185</v>
      </c>
      <c r="D1102" s="10"/>
      <c r="E1102" s="41" t="s">
        <v>185</v>
      </c>
      <c r="F1102" s="47" t="s">
        <v>185</v>
      </c>
      <c r="G1102" s="10"/>
      <c r="H1102" s="41" t="s">
        <v>185</v>
      </c>
      <c r="I1102" s="47" t="s">
        <v>185</v>
      </c>
      <c r="J1102"/>
      <c r="K1102" s="41" t="s">
        <v>185</v>
      </c>
      <c r="L1102" s="47" t="s">
        <v>185</v>
      </c>
    </row>
    <row r="1103" spans="1:12">
      <c r="A1103" t="s">
        <v>116</v>
      </c>
      <c r="B1103" s="40" t="s">
        <v>185</v>
      </c>
      <c r="C1103" s="3">
        <v>179.01695699999999</v>
      </c>
      <c r="D1103" s="10"/>
      <c r="E1103" s="40" t="s">
        <v>185</v>
      </c>
      <c r="F1103" s="3">
        <v>186.35665223699999</v>
      </c>
      <c r="G1103" s="10"/>
      <c r="H1103" s="40" t="s">
        <v>185</v>
      </c>
      <c r="I1103" s="3">
        <v>13.630239</v>
      </c>
      <c r="J1103"/>
      <c r="K1103" s="40" t="s">
        <v>185</v>
      </c>
      <c r="L1103" s="3">
        <v>14.189078799000001</v>
      </c>
    </row>
    <row r="1104" spans="1:12">
      <c r="A1104"/>
      <c r="B1104" s="40"/>
      <c r="C1104" s="3"/>
      <c r="D1104" s="10"/>
      <c r="E1104" s="40"/>
      <c r="F1104" s="3"/>
      <c r="G1104" s="10"/>
      <c r="H1104" s="40"/>
      <c r="I1104" s="3"/>
      <c r="J1104"/>
      <c r="K1104" s="40"/>
      <c r="L1104" s="3"/>
    </row>
    <row r="1105" spans="1:12">
      <c r="A1105" s="2" t="s">
        <v>117</v>
      </c>
      <c r="B1105" s="40" t="s">
        <v>185</v>
      </c>
      <c r="C1105" s="3">
        <v>121258.62</v>
      </c>
      <c r="D1105" s="10"/>
      <c r="E1105" s="40" t="s">
        <v>185</v>
      </c>
      <c r="F1105" s="3">
        <v>115569.83</v>
      </c>
      <c r="G1105" s="10"/>
      <c r="H1105" s="40" t="s">
        <v>185</v>
      </c>
      <c r="I1105" s="3">
        <v>25608.77</v>
      </c>
      <c r="J1105" s="2"/>
      <c r="K1105" s="40" t="s">
        <v>185</v>
      </c>
      <c r="L1105" s="3">
        <v>23536.59</v>
      </c>
    </row>
    <row r="1106" spans="1:12">
      <c r="A1106" s="2"/>
      <c r="B1106" s="40"/>
      <c r="C1106" s="3"/>
      <c r="D1106" s="10"/>
      <c r="E1106" s="40"/>
      <c r="F1106" s="3"/>
      <c r="G1106" s="10"/>
      <c r="H1106" s="40"/>
      <c r="I1106" s="3"/>
      <c r="J1106" s="2"/>
      <c r="K1106" s="40"/>
      <c r="L1106" s="3"/>
    </row>
    <row r="1107" spans="1:12">
      <c r="A1107" s="2" t="s">
        <v>118</v>
      </c>
      <c r="B1107" s="40" t="s">
        <v>185</v>
      </c>
      <c r="C1107" s="3">
        <v>192585.56599869701</v>
      </c>
      <c r="D1107" s="10"/>
      <c r="E1107" s="40" t="s">
        <v>185</v>
      </c>
      <c r="F1107" s="3">
        <v>172304.57262893999</v>
      </c>
      <c r="G1107" s="10"/>
      <c r="H1107" s="40" t="s">
        <v>185</v>
      </c>
      <c r="I1107" s="3">
        <v>114100.507901342</v>
      </c>
      <c r="J1107" s="2"/>
      <c r="K1107" s="40" t="s">
        <v>185</v>
      </c>
      <c r="L1107" s="3">
        <v>104603.238025666</v>
      </c>
    </row>
    <row r="1108" spans="1:12">
      <c r="A1108" s="2"/>
      <c r="B1108" s="40"/>
      <c r="C1108" s="3"/>
      <c r="D1108" s="10"/>
      <c r="E1108" s="40"/>
      <c r="F1108" s="3"/>
      <c r="G1108" s="10"/>
      <c r="H1108" s="40"/>
      <c r="I1108" s="3"/>
      <c r="J1108" s="2"/>
      <c r="K1108" s="40"/>
      <c r="L1108" s="3"/>
    </row>
    <row r="1109" spans="1:12">
      <c r="A1109" s="315" t="s">
        <v>173</v>
      </c>
      <c r="B1109" s="315"/>
      <c r="C1109" s="315"/>
      <c r="D1109" s="315"/>
      <c r="E1109" s="315"/>
      <c r="F1109" s="315"/>
      <c r="G1109" s="315"/>
      <c r="H1109" s="315"/>
      <c r="I1109" s="315"/>
      <c r="J1109" s="315"/>
      <c r="K1109" s="315"/>
      <c r="L1109" s="315"/>
    </row>
    <row r="1110" spans="1:12">
      <c r="A1110" t="s">
        <v>119</v>
      </c>
      <c r="B1110" s="10">
        <v>79.2</v>
      </c>
      <c r="C1110" s="3">
        <v>19553.786923825399</v>
      </c>
      <c r="D1110" s="10"/>
      <c r="E1110" s="10">
        <v>84.5</v>
      </c>
      <c r="F1110" s="3">
        <v>18708.371809033899</v>
      </c>
      <c r="G1110" s="10"/>
      <c r="H1110" s="10">
        <v>488.3</v>
      </c>
      <c r="I1110" s="3">
        <v>125020.64723899899</v>
      </c>
      <c r="J1110"/>
      <c r="K1110" s="10">
        <v>529.6</v>
      </c>
      <c r="L1110" s="3">
        <v>121887.02249391199</v>
      </c>
    </row>
    <row r="1111" spans="1:12">
      <c r="A1111" t="s">
        <v>120</v>
      </c>
      <c r="B1111" s="10">
        <v>0.6</v>
      </c>
      <c r="C1111" s="3">
        <v>300.73405114345798</v>
      </c>
      <c r="D1111" s="10"/>
      <c r="E1111" s="10">
        <v>0.7</v>
      </c>
      <c r="F1111" s="3">
        <v>363.13636675572502</v>
      </c>
      <c r="G1111" s="10"/>
      <c r="H1111" s="10">
        <v>638.79999999999995</v>
      </c>
      <c r="I1111" s="3">
        <v>322658.25399004901</v>
      </c>
      <c r="J1111"/>
      <c r="K1111" s="10">
        <v>693.9</v>
      </c>
      <c r="L1111" s="3">
        <v>362756.421617446</v>
      </c>
    </row>
    <row r="1112" spans="1:12">
      <c r="A1112" t="s">
        <v>121</v>
      </c>
      <c r="B1112" s="10">
        <v>1</v>
      </c>
      <c r="C1112" s="3">
        <v>263.71363990032597</v>
      </c>
      <c r="D1112" s="10"/>
      <c r="E1112" s="10">
        <v>1.1000000000000001</v>
      </c>
      <c r="F1112" s="3">
        <v>261.65667350910297</v>
      </c>
      <c r="G1112" s="10"/>
      <c r="H1112" s="41" t="s">
        <v>185</v>
      </c>
      <c r="I1112" s="47" t="s">
        <v>185</v>
      </c>
      <c r="J1112"/>
      <c r="K1112" s="41" t="s">
        <v>185</v>
      </c>
      <c r="L1112" s="47" t="s">
        <v>185</v>
      </c>
    </row>
    <row r="1113" spans="1:12">
      <c r="A1113" t="s">
        <v>122</v>
      </c>
      <c r="B1113" s="10">
        <v>4.7</v>
      </c>
      <c r="C1113" s="3">
        <v>3492.68</v>
      </c>
      <c r="D1113" s="10"/>
      <c r="E1113" s="10">
        <v>4.5999999999999996</v>
      </c>
      <c r="F1113" s="3">
        <v>3862</v>
      </c>
      <c r="G1113" s="10"/>
      <c r="H1113" s="10">
        <v>186</v>
      </c>
      <c r="I1113" s="3">
        <v>104028.05</v>
      </c>
      <c r="J1113"/>
      <c r="K1113" s="10">
        <v>180.4</v>
      </c>
      <c r="L1113" s="3">
        <v>115567.6</v>
      </c>
    </row>
    <row r="1114" spans="1:12">
      <c r="A1114" t="s">
        <v>123</v>
      </c>
      <c r="B1114" s="10">
        <v>19.2</v>
      </c>
      <c r="C1114" s="3">
        <v>6558.1130103968298</v>
      </c>
      <c r="D1114" s="10"/>
      <c r="E1114" s="10">
        <v>17.899999999999999</v>
      </c>
      <c r="F1114" s="3">
        <v>6523.7170739308403</v>
      </c>
      <c r="G1114" s="10"/>
      <c r="H1114" s="10">
        <v>92.6</v>
      </c>
      <c r="I1114" s="3">
        <v>31946.544516881699</v>
      </c>
      <c r="J1114"/>
      <c r="K1114" s="10">
        <v>93.2</v>
      </c>
      <c r="L1114" s="3">
        <v>34307.828850481601</v>
      </c>
    </row>
    <row r="1115" spans="1:12">
      <c r="A1115" t="s">
        <v>124</v>
      </c>
      <c r="B1115" s="10">
        <v>8.3000000000000007</v>
      </c>
      <c r="C1115" s="3">
        <v>3214.70123429968</v>
      </c>
      <c r="D1115" s="10"/>
      <c r="E1115" s="10">
        <v>7.8</v>
      </c>
      <c r="F1115" s="3">
        <v>2634.3508331581602</v>
      </c>
      <c r="G1115" s="10"/>
      <c r="H1115" s="10">
        <v>2.5</v>
      </c>
      <c r="I1115" s="3">
        <v>990.41741973458704</v>
      </c>
      <c r="J1115"/>
      <c r="K1115" s="10">
        <v>2.6</v>
      </c>
      <c r="L1115" s="3">
        <v>898.18974960890296</v>
      </c>
    </row>
    <row r="1116" spans="1:12">
      <c r="A1116" t="s">
        <v>125</v>
      </c>
      <c r="B1116" s="10">
        <v>5.8</v>
      </c>
      <c r="C1116" s="3">
        <v>1666.59806108218</v>
      </c>
      <c r="D1116" s="10"/>
      <c r="E1116" s="10">
        <v>5.6</v>
      </c>
      <c r="F1116" s="3">
        <v>1694.4130080326499</v>
      </c>
      <c r="G1116" s="10"/>
      <c r="H1116" s="10">
        <v>67.3</v>
      </c>
      <c r="I1116" s="3">
        <v>19996.622852135999</v>
      </c>
      <c r="J1116"/>
      <c r="K1116" s="10">
        <v>112.2</v>
      </c>
      <c r="L1116" s="3">
        <v>35104.502250552301</v>
      </c>
    </row>
    <row r="1117" spans="1:12">
      <c r="A1117" t="s">
        <v>126</v>
      </c>
      <c r="B1117" s="10">
        <v>21.2</v>
      </c>
      <c r="C1117" s="3">
        <v>13526.241396231801</v>
      </c>
      <c r="D1117" s="10"/>
      <c r="E1117" s="10">
        <v>22.7</v>
      </c>
      <c r="F1117" s="3">
        <v>15946.0987426228</v>
      </c>
      <c r="G1117" s="10"/>
      <c r="H1117" s="10">
        <v>4.0999999999999996</v>
      </c>
      <c r="I1117" s="3">
        <v>2709.9659194557298</v>
      </c>
      <c r="J1117"/>
      <c r="K1117" s="10">
        <v>3.8</v>
      </c>
      <c r="L1117" s="3">
        <v>2765.35497898022</v>
      </c>
    </row>
    <row r="1118" spans="1:12">
      <c r="A1118" t="s">
        <v>127</v>
      </c>
      <c r="B1118" s="41" t="s">
        <v>185</v>
      </c>
      <c r="C1118" s="47" t="s">
        <v>185</v>
      </c>
      <c r="D1118" s="10"/>
      <c r="E1118" s="41" t="s">
        <v>185</v>
      </c>
      <c r="F1118" s="47" t="s">
        <v>185</v>
      </c>
      <c r="G1118" s="10"/>
      <c r="H1118" s="41" t="s">
        <v>185</v>
      </c>
      <c r="I1118" s="47" t="s">
        <v>185</v>
      </c>
      <c r="J1118"/>
      <c r="K1118" s="41" t="s">
        <v>185</v>
      </c>
      <c r="L1118" s="47" t="s">
        <v>185</v>
      </c>
    </row>
    <row r="1119" spans="1:12">
      <c r="A1119" t="s">
        <v>128</v>
      </c>
      <c r="B1119" s="41" t="s">
        <v>185</v>
      </c>
      <c r="C1119" s="47" t="s">
        <v>185</v>
      </c>
      <c r="D1119" s="10"/>
      <c r="E1119" s="41" t="s">
        <v>185</v>
      </c>
      <c r="F1119" s="47" t="s">
        <v>185</v>
      </c>
      <c r="G1119" s="10"/>
      <c r="H1119" s="41" t="s">
        <v>185</v>
      </c>
      <c r="I1119" s="47" t="s">
        <v>185</v>
      </c>
      <c r="J1119"/>
      <c r="K1119" s="41" t="s">
        <v>185</v>
      </c>
      <c r="L1119" s="47" t="s">
        <v>185</v>
      </c>
    </row>
    <row r="1120" spans="1:12">
      <c r="A1120" t="s">
        <v>129</v>
      </c>
      <c r="B1120" s="41" t="s">
        <v>185</v>
      </c>
      <c r="C1120" s="47" t="s">
        <v>185</v>
      </c>
      <c r="D1120" s="10"/>
      <c r="E1120" s="41" t="s">
        <v>185</v>
      </c>
      <c r="F1120" s="47" t="s">
        <v>185</v>
      </c>
      <c r="G1120" s="10"/>
      <c r="H1120" s="41" t="s">
        <v>185</v>
      </c>
      <c r="I1120" s="47" t="s">
        <v>185</v>
      </c>
      <c r="J1120"/>
      <c r="K1120" s="41" t="s">
        <v>185</v>
      </c>
      <c r="L1120" s="47" t="s">
        <v>185</v>
      </c>
    </row>
    <row r="1121" spans="1:12">
      <c r="A1121" t="s">
        <v>130</v>
      </c>
      <c r="B1121" s="10">
        <v>65.900000000000006</v>
      </c>
      <c r="C1121" s="3">
        <v>28113.2993670791</v>
      </c>
      <c r="D1121" s="10"/>
      <c r="E1121" s="10">
        <v>63.6</v>
      </c>
      <c r="F1121" s="3">
        <v>30632.1486050606</v>
      </c>
      <c r="G1121" s="10"/>
      <c r="H1121" s="10">
        <v>3.3</v>
      </c>
      <c r="I1121" s="3">
        <v>1335.8467960887799</v>
      </c>
      <c r="J1121"/>
      <c r="K1121" s="10">
        <v>3.5</v>
      </c>
      <c r="L1121" s="3">
        <v>1599.5753378014599</v>
      </c>
    </row>
    <row r="1122" spans="1:12">
      <c r="A1122" t="s">
        <v>131</v>
      </c>
      <c r="B1122" s="10">
        <v>13.6</v>
      </c>
      <c r="C1122" s="3">
        <v>10451.207065332301</v>
      </c>
      <c r="D1122" s="10"/>
      <c r="E1122" s="10">
        <v>11</v>
      </c>
      <c r="F1122" s="3">
        <v>8529.2608248620108</v>
      </c>
      <c r="G1122" s="10"/>
      <c r="H1122" s="10">
        <v>6</v>
      </c>
      <c r="I1122" s="3">
        <v>4438.1124460794099</v>
      </c>
      <c r="J1122"/>
      <c r="K1122" s="10">
        <v>4.9000000000000004</v>
      </c>
      <c r="L1122" s="3">
        <v>3657.0786241102001</v>
      </c>
    </row>
    <row r="1123" spans="1:12">
      <c r="A1123" t="s">
        <v>132</v>
      </c>
      <c r="B1123" s="10">
        <v>309.7</v>
      </c>
      <c r="C1123" s="3">
        <v>99441.163706197403</v>
      </c>
      <c r="D1123" s="10"/>
      <c r="E1123" s="10">
        <v>299.3</v>
      </c>
      <c r="F1123" s="3">
        <v>120992.21838636301</v>
      </c>
      <c r="G1123" s="10"/>
      <c r="H1123" s="10">
        <v>65.5</v>
      </c>
      <c r="I1123" s="3">
        <v>20941.365118720201</v>
      </c>
      <c r="J1123"/>
      <c r="K1123" s="10">
        <v>64</v>
      </c>
      <c r="L1123" s="3">
        <v>25761.395966503798</v>
      </c>
    </row>
    <row r="1124" spans="1:12">
      <c r="A1124" t="s">
        <v>133</v>
      </c>
      <c r="B1124" s="10">
        <v>78.3</v>
      </c>
      <c r="C1124" s="3">
        <v>31185.5924487027</v>
      </c>
      <c r="D1124" s="10"/>
      <c r="E1124" s="10">
        <v>74.099999999999994</v>
      </c>
      <c r="F1124" s="3">
        <v>39193.001121278401</v>
      </c>
      <c r="G1124" s="10"/>
      <c r="H1124" s="10">
        <v>14.4</v>
      </c>
      <c r="I1124" s="3">
        <v>5763.3404650401098</v>
      </c>
      <c r="J1124"/>
      <c r="K1124" s="10">
        <v>13.4</v>
      </c>
      <c r="L1124" s="3">
        <v>7122.20807246401</v>
      </c>
    </row>
    <row r="1125" spans="1:12">
      <c r="A1125" t="s">
        <v>134</v>
      </c>
      <c r="B1125" s="10">
        <v>72.400000000000006</v>
      </c>
      <c r="C1125" s="3">
        <v>36523.965433922298</v>
      </c>
      <c r="D1125" s="10"/>
      <c r="E1125" s="10">
        <v>46.1</v>
      </c>
      <c r="F1125" s="3">
        <v>34233.2468946632</v>
      </c>
      <c r="G1125" s="10"/>
      <c r="H1125" s="10">
        <v>10.199999999999999</v>
      </c>
      <c r="I1125" s="3">
        <v>5145.5960637651297</v>
      </c>
      <c r="J1125"/>
      <c r="K1125" s="10">
        <v>10.3</v>
      </c>
      <c r="L1125" s="3">
        <v>7648.5754196452299</v>
      </c>
    </row>
    <row r="1126" spans="1:12">
      <c r="A1126" t="s">
        <v>135</v>
      </c>
      <c r="B1126" s="10">
        <v>23.7</v>
      </c>
      <c r="C1126" s="3">
        <v>25294.4329296547</v>
      </c>
      <c r="D1126" s="10"/>
      <c r="E1126" s="10">
        <v>24.6</v>
      </c>
      <c r="F1126" s="3">
        <v>24942.231964811399</v>
      </c>
      <c r="G1126" s="10"/>
      <c r="H1126" s="10">
        <v>39</v>
      </c>
      <c r="I1126" s="3">
        <v>42143.950687750999</v>
      </c>
      <c r="J1126"/>
      <c r="K1126" s="10">
        <v>59</v>
      </c>
      <c r="L1126" s="3">
        <v>60568.421437139499</v>
      </c>
    </row>
    <row r="1127" spans="1:12">
      <c r="A1127" t="s">
        <v>136</v>
      </c>
      <c r="B1127" s="10">
        <v>41.6</v>
      </c>
      <c r="C1127" s="3">
        <v>23052.814583746698</v>
      </c>
      <c r="D1127" s="10"/>
      <c r="E1127" s="10">
        <v>36.700000000000003</v>
      </c>
      <c r="F1127" s="3">
        <v>24242.251151596502</v>
      </c>
      <c r="G1127" s="10"/>
      <c r="H1127" s="10">
        <v>4.2</v>
      </c>
      <c r="I1127" s="3">
        <v>2422.5054618786098</v>
      </c>
      <c r="J1127"/>
      <c r="K1127" s="10">
        <v>5.5</v>
      </c>
      <c r="L1127" s="3">
        <v>3781.41566858957</v>
      </c>
    </row>
    <row r="1128" spans="1:12">
      <c r="A1128" t="s">
        <v>137</v>
      </c>
      <c r="B1128" s="41" t="s">
        <v>185</v>
      </c>
      <c r="C1128" s="47" t="s">
        <v>185</v>
      </c>
      <c r="D1128" s="10"/>
      <c r="E1128" s="41" t="s">
        <v>185</v>
      </c>
      <c r="F1128" s="47" t="s">
        <v>185</v>
      </c>
      <c r="G1128" s="10"/>
      <c r="H1128" s="10">
        <v>0.3</v>
      </c>
      <c r="I1128" s="3">
        <v>79.634393527375295</v>
      </c>
      <c r="J1128"/>
      <c r="K1128" s="10">
        <v>0.4</v>
      </c>
      <c r="L1128" s="3">
        <v>114.77970587079</v>
      </c>
    </row>
    <row r="1129" spans="1:12">
      <c r="A1129" t="s">
        <v>138</v>
      </c>
      <c r="B1129" s="41" t="s">
        <v>185</v>
      </c>
      <c r="C1129" s="47" t="s">
        <v>185</v>
      </c>
      <c r="D1129" s="10"/>
      <c r="E1129" s="41" t="s">
        <v>185</v>
      </c>
      <c r="F1129" s="47" t="s">
        <v>185</v>
      </c>
      <c r="G1129" s="10"/>
      <c r="H1129" s="10">
        <v>0.3</v>
      </c>
      <c r="I1129" s="3">
        <v>74.996427600000004</v>
      </c>
      <c r="J1129"/>
      <c r="K1129" s="10">
        <v>0.4</v>
      </c>
      <c r="L1129" s="3">
        <v>105.494974824</v>
      </c>
    </row>
    <row r="1130" spans="1:12">
      <c r="A1130" t="s">
        <v>139</v>
      </c>
      <c r="B1130" s="10">
        <v>5.2</v>
      </c>
      <c r="C1130" s="3">
        <v>4563.5343355842597</v>
      </c>
      <c r="D1130" s="10"/>
      <c r="E1130" s="10">
        <v>5.2</v>
      </c>
      <c r="F1130" s="3">
        <v>5006.1971661359303</v>
      </c>
      <c r="G1130" s="10"/>
      <c r="H1130" s="10">
        <v>1.7</v>
      </c>
      <c r="I1130" s="3">
        <v>1500.13890363673</v>
      </c>
      <c r="J1130"/>
      <c r="K1130" s="10">
        <v>1.7</v>
      </c>
      <c r="L1130" s="3">
        <v>1645.65237728949</v>
      </c>
    </row>
    <row r="1131" spans="1:12">
      <c r="A1131" t="s">
        <v>140</v>
      </c>
      <c r="B1131" s="10">
        <v>24.9</v>
      </c>
      <c r="C1131" s="3">
        <v>9767.1071460906605</v>
      </c>
      <c r="D1131" s="10"/>
      <c r="E1131" s="10">
        <v>21.9</v>
      </c>
      <c r="F1131" s="3">
        <v>9990.5738505536301</v>
      </c>
      <c r="G1131" s="10"/>
      <c r="H1131" s="10">
        <v>0.1</v>
      </c>
      <c r="I1131" s="3">
        <v>37.109425548849998</v>
      </c>
      <c r="J1131"/>
      <c r="K1131" s="10">
        <v>0.1</v>
      </c>
      <c r="L1131" s="3">
        <v>43.1582619133126</v>
      </c>
    </row>
    <row r="1132" spans="1:12">
      <c r="A1132" t="s">
        <v>141</v>
      </c>
      <c r="B1132" s="41" t="s">
        <v>185</v>
      </c>
      <c r="C1132" s="47" t="s">
        <v>185</v>
      </c>
      <c r="D1132" s="10"/>
      <c r="E1132" s="41" t="s">
        <v>185</v>
      </c>
      <c r="F1132" s="47" t="s">
        <v>185</v>
      </c>
      <c r="G1132" s="10"/>
      <c r="H1132" s="10">
        <v>24</v>
      </c>
      <c r="I1132" s="3">
        <v>16721.4105948631</v>
      </c>
      <c r="J1132"/>
      <c r="K1132" s="10">
        <v>26.1</v>
      </c>
      <c r="L1132" s="3">
        <v>21639.595486077302</v>
      </c>
    </row>
    <row r="1133" spans="1:12">
      <c r="A1133" t="s">
        <v>142</v>
      </c>
      <c r="B1133" s="10">
        <v>42.5</v>
      </c>
      <c r="C1133" s="3">
        <v>71174.002373566094</v>
      </c>
      <c r="D1133" s="10"/>
      <c r="E1133" s="10">
        <v>37.4</v>
      </c>
      <c r="F1133" s="3">
        <v>62257.323356205801</v>
      </c>
      <c r="G1133" s="10"/>
      <c r="H1133" s="41" t="s">
        <v>185</v>
      </c>
      <c r="I1133" s="47" t="s">
        <v>185</v>
      </c>
      <c r="J1133"/>
      <c r="K1133" s="41" t="s">
        <v>185</v>
      </c>
      <c r="L1133" s="47" t="s">
        <v>185</v>
      </c>
    </row>
    <row r="1134" spans="1:12">
      <c r="A1134" t="s">
        <v>143</v>
      </c>
      <c r="B1134" s="10">
        <v>4.8</v>
      </c>
      <c r="C1134" s="3">
        <v>18254.9995018312</v>
      </c>
      <c r="D1134" s="10"/>
      <c r="E1134" s="10">
        <v>4.5999999999999996</v>
      </c>
      <c r="F1134" s="3">
        <v>18753.9694882146</v>
      </c>
      <c r="G1134" s="10"/>
      <c r="H1134" s="10">
        <v>0.2</v>
      </c>
      <c r="I1134" s="3">
        <v>762.163786892399</v>
      </c>
      <c r="J1134"/>
      <c r="K1134" s="10">
        <v>0.2</v>
      </c>
      <c r="L1134" s="3">
        <v>817.039579548652</v>
      </c>
    </row>
    <row r="1135" spans="1:12">
      <c r="A1135" t="s">
        <v>144</v>
      </c>
      <c r="B1135" s="41" t="s">
        <v>185</v>
      </c>
      <c r="C1135" s="47" t="s">
        <v>185</v>
      </c>
      <c r="D1135" s="10"/>
      <c r="E1135" s="41" t="s">
        <v>185</v>
      </c>
      <c r="F1135" s="47" t="s">
        <v>185</v>
      </c>
      <c r="G1135" s="10"/>
      <c r="H1135" s="10">
        <v>0.5</v>
      </c>
      <c r="I1135" s="3">
        <v>49.362574922637897</v>
      </c>
      <c r="J1135"/>
      <c r="K1135" s="10">
        <v>0.5</v>
      </c>
      <c r="L1135" s="3">
        <v>52.176241693228299</v>
      </c>
    </row>
    <row r="1136" spans="1:12">
      <c r="A1136" t="s">
        <v>145</v>
      </c>
      <c r="B1136" s="10">
        <v>29.9</v>
      </c>
      <c r="C1136" s="3">
        <v>14681.5783464954</v>
      </c>
      <c r="D1136" s="10"/>
      <c r="E1136" s="10">
        <v>31.4</v>
      </c>
      <c r="F1136" s="3">
        <v>20444.417012241502</v>
      </c>
      <c r="G1136" s="10"/>
      <c r="H1136" s="10">
        <v>2.1</v>
      </c>
      <c r="I1136" s="3">
        <v>1030.2128225019801</v>
      </c>
      <c r="J1136"/>
      <c r="K1136" s="10">
        <v>2.2999999999999998</v>
      </c>
      <c r="L1136" s="3">
        <v>1496.1633647935801</v>
      </c>
    </row>
    <row r="1137" spans="1:12">
      <c r="A1137" t="s">
        <v>146</v>
      </c>
      <c r="B1137" s="10">
        <v>1.1000000000000001</v>
      </c>
      <c r="C1137" s="3">
        <v>1697.42187501423</v>
      </c>
      <c r="D1137" s="10"/>
      <c r="E1137" s="10">
        <v>1.2</v>
      </c>
      <c r="F1137" s="3">
        <v>1973.9473295620101</v>
      </c>
      <c r="G1137" s="10"/>
      <c r="H1137" s="10">
        <v>0.1</v>
      </c>
      <c r="I1137" s="3">
        <v>151.875114769628</v>
      </c>
      <c r="J1137"/>
      <c r="K1137" s="10">
        <v>0.1</v>
      </c>
      <c r="L1137" s="3">
        <v>161.89887234442401</v>
      </c>
    </row>
    <row r="1138" spans="1:12">
      <c r="A1138" t="s">
        <v>147</v>
      </c>
      <c r="B1138" s="41" t="s">
        <v>185</v>
      </c>
      <c r="C1138" s="47" t="s">
        <v>185</v>
      </c>
      <c r="D1138" s="10"/>
      <c r="E1138" s="41" t="s">
        <v>185</v>
      </c>
      <c r="F1138" s="47" t="s">
        <v>185</v>
      </c>
      <c r="G1138" s="10"/>
      <c r="H1138" s="41" t="s">
        <v>185</v>
      </c>
      <c r="I1138" s="47" t="s">
        <v>185</v>
      </c>
      <c r="J1138"/>
      <c r="K1138" s="41" t="s">
        <v>185</v>
      </c>
      <c r="L1138" s="47" t="s">
        <v>185</v>
      </c>
    </row>
    <row r="1139" spans="1:12">
      <c r="A1139" t="s">
        <v>148</v>
      </c>
      <c r="B1139" s="41" t="s">
        <v>185</v>
      </c>
      <c r="C1139" s="47" t="s">
        <v>185</v>
      </c>
      <c r="D1139" s="10"/>
      <c r="E1139" s="41" t="s">
        <v>185</v>
      </c>
      <c r="F1139" s="47" t="s">
        <v>185</v>
      </c>
      <c r="G1139" s="10"/>
      <c r="H1139" s="41" t="s">
        <v>185</v>
      </c>
      <c r="I1139" s="47" t="s">
        <v>185</v>
      </c>
      <c r="J1139"/>
      <c r="K1139" s="41" t="s">
        <v>185</v>
      </c>
      <c r="L1139" s="47" t="s">
        <v>185</v>
      </c>
    </row>
    <row r="1140" spans="1:12">
      <c r="A1140"/>
      <c r="B1140" s="41"/>
      <c r="C1140" s="47"/>
      <c r="D1140" s="10"/>
      <c r="E1140" s="41"/>
      <c r="F1140" s="47"/>
      <c r="G1140" s="10"/>
      <c r="H1140" s="41"/>
      <c r="I1140" s="47"/>
      <c r="J1140"/>
      <c r="K1140" s="41"/>
      <c r="L1140" s="47"/>
    </row>
    <row r="1141" spans="1:12">
      <c r="A1141" s="2" t="s">
        <v>174</v>
      </c>
      <c r="B1141" s="10"/>
      <c r="C1141" s="3"/>
      <c r="D1141" s="10"/>
      <c r="E1141" s="10"/>
      <c r="F1141" s="3"/>
      <c r="G1141" s="10"/>
      <c r="H1141" s="10"/>
      <c r="I1141" s="3"/>
      <c r="J1141" s="2"/>
      <c r="K1141" s="10"/>
      <c r="L1141" s="3"/>
    </row>
    <row r="1142" spans="1:12" ht="14.25">
      <c r="A1142" s="8" t="s">
        <v>189</v>
      </c>
      <c r="B1142" s="10">
        <v>1213</v>
      </c>
      <c r="C1142" s="3">
        <v>94131.113676194102</v>
      </c>
      <c r="D1142" s="10"/>
      <c r="E1142" s="10">
        <v>1345</v>
      </c>
      <c r="F1142" s="3">
        <v>126699</v>
      </c>
      <c r="G1142" s="10"/>
      <c r="H1142" s="10">
        <v>2793</v>
      </c>
      <c r="I1142" s="3">
        <v>216430.92076245</v>
      </c>
      <c r="J1142" s="8"/>
      <c r="K1142" s="10">
        <v>3424</v>
      </c>
      <c r="L1142" s="3">
        <v>322095.68</v>
      </c>
    </row>
    <row r="1143" spans="1:12">
      <c r="A1143" t="s">
        <v>149</v>
      </c>
      <c r="B1143" s="10">
        <v>6.7</v>
      </c>
      <c r="C1143" s="3">
        <v>256.07622875149002</v>
      </c>
      <c r="D1143" s="10"/>
      <c r="E1143" s="10">
        <v>7.4</v>
      </c>
      <c r="F1143" s="3">
        <v>297.82047607124798</v>
      </c>
      <c r="G1143" s="10"/>
      <c r="H1143" s="10">
        <v>15.4</v>
      </c>
      <c r="I1143" s="3">
        <v>619.843576240532</v>
      </c>
      <c r="J1143"/>
      <c r="K1143" s="10">
        <v>18.8</v>
      </c>
      <c r="L1143" s="3">
        <v>796.79684238234302</v>
      </c>
    </row>
    <row r="1144" spans="1:12">
      <c r="A1144" t="s">
        <v>150</v>
      </c>
      <c r="B1144" s="10">
        <v>0.1</v>
      </c>
      <c r="C1144" s="3">
        <v>71.019498581309193</v>
      </c>
      <c r="D1144" s="10"/>
      <c r="E1144" s="10">
        <v>0.1</v>
      </c>
      <c r="F1144" s="3">
        <v>73.6472200288176</v>
      </c>
      <c r="G1144" s="10"/>
      <c r="H1144" s="10">
        <v>0.3</v>
      </c>
      <c r="I1144" s="3">
        <v>213.53810305690999</v>
      </c>
      <c r="J1144"/>
      <c r="K1144" s="10">
        <v>0.3</v>
      </c>
      <c r="L1144" s="3">
        <v>221.439012870016</v>
      </c>
    </row>
    <row r="1145" spans="1:12">
      <c r="A1145" t="s">
        <v>151</v>
      </c>
      <c r="B1145" s="10">
        <v>43.5</v>
      </c>
      <c r="C1145" s="3">
        <v>122815.53</v>
      </c>
      <c r="D1145" s="10"/>
      <c r="E1145" s="10">
        <v>43.7</v>
      </c>
      <c r="F1145" s="3">
        <v>132323.39000000001</v>
      </c>
      <c r="G1145" s="10"/>
      <c r="H1145" s="10">
        <v>159.69999999999999</v>
      </c>
      <c r="I1145" s="3">
        <v>382888</v>
      </c>
      <c r="J1145"/>
      <c r="K1145" s="10">
        <v>154.9</v>
      </c>
      <c r="L1145" s="3">
        <v>398138.74</v>
      </c>
    </row>
    <row r="1146" spans="1:12">
      <c r="A1146" t="s">
        <v>152</v>
      </c>
      <c r="B1146" s="10">
        <v>67.2</v>
      </c>
      <c r="C1146" s="3">
        <v>2317.5819500282901</v>
      </c>
      <c r="D1146" s="10"/>
      <c r="E1146" s="10">
        <v>67.5</v>
      </c>
      <c r="F1146" s="3">
        <v>2409.4057884501699</v>
      </c>
      <c r="G1146" s="10"/>
      <c r="H1146" s="10">
        <v>246.7</v>
      </c>
      <c r="I1146" s="3">
        <v>8692.6136409573101</v>
      </c>
      <c r="J1146"/>
      <c r="K1146" s="10">
        <v>239.3</v>
      </c>
      <c r="L1146" s="3">
        <v>8726.9859336478403</v>
      </c>
    </row>
    <row r="1147" spans="1:12">
      <c r="A1147"/>
      <c r="B1147" s="10"/>
      <c r="C1147" s="3"/>
      <c r="D1147" s="10"/>
      <c r="E1147" s="10"/>
      <c r="F1147" s="3"/>
      <c r="G1147" s="10"/>
      <c r="H1147" s="10"/>
      <c r="I1147" s="3"/>
      <c r="J1147"/>
      <c r="K1147" s="10"/>
      <c r="L1147" s="3"/>
    </row>
    <row r="1148" spans="1:12">
      <c r="A1148" s="2" t="s">
        <v>175</v>
      </c>
      <c r="B1148" s="10"/>
      <c r="C1148" s="3"/>
      <c r="D1148" s="10"/>
      <c r="E1148" s="10"/>
      <c r="F1148" s="3"/>
      <c r="G1148" s="10"/>
      <c r="H1148" s="10"/>
      <c r="I1148" s="3"/>
      <c r="J1148" s="2"/>
      <c r="K1148" s="10"/>
      <c r="L1148" s="3"/>
    </row>
    <row r="1149" spans="1:12">
      <c r="A1149" t="s">
        <v>153</v>
      </c>
      <c r="B1149" s="10">
        <v>1.7</v>
      </c>
      <c r="C1149" s="3">
        <v>160.96072085937499</v>
      </c>
      <c r="D1149" s="10"/>
      <c r="E1149" s="10">
        <v>1.7</v>
      </c>
      <c r="F1149" s="3">
        <v>165.30666032257801</v>
      </c>
      <c r="G1149" s="10"/>
      <c r="H1149" s="41" t="s">
        <v>185</v>
      </c>
      <c r="I1149" s="47" t="s">
        <v>185</v>
      </c>
      <c r="J1149"/>
      <c r="K1149" s="41" t="s">
        <v>185</v>
      </c>
      <c r="L1149" s="47" t="s">
        <v>185</v>
      </c>
    </row>
    <row r="1150" spans="1:12">
      <c r="A1150" t="s">
        <v>154</v>
      </c>
      <c r="B1150" s="40" t="s">
        <v>185</v>
      </c>
      <c r="C1150" s="3">
        <v>19546.439999999999</v>
      </c>
      <c r="D1150" s="10"/>
      <c r="E1150" s="40" t="s">
        <v>185</v>
      </c>
      <c r="F1150" s="3">
        <v>18961.63</v>
      </c>
      <c r="G1150" s="10"/>
      <c r="H1150" s="40" t="s">
        <v>185</v>
      </c>
      <c r="I1150" s="3">
        <v>52604.1</v>
      </c>
      <c r="J1150"/>
      <c r="K1150" s="40" t="s">
        <v>185</v>
      </c>
      <c r="L1150" s="3">
        <v>52214.41</v>
      </c>
    </row>
    <row r="1151" spans="1:12">
      <c r="A1151"/>
      <c r="B1151" s="40"/>
      <c r="C1151" s="3"/>
      <c r="D1151" s="10"/>
      <c r="E1151" s="40"/>
      <c r="F1151" s="3"/>
      <c r="G1151" s="10"/>
      <c r="H1151" s="40"/>
      <c r="I1151" s="3"/>
      <c r="J1151"/>
      <c r="K1151" s="40"/>
      <c r="L1151" s="3"/>
    </row>
    <row r="1152" spans="1:12" ht="14.25">
      <c r="A1152" s="315" t="s">
        <v>190</v>
      </c>
      <c r="B1152" s="315"/>
      <c r="C1152" s="315"/>
      <c r="D1152" s="315"/>
      <c r="E1152" s="315"/>
      <c r="F1152" s="315"/>
      <c r="G1152" s="315"/>
      <c r="H1152" s="315"/>
      <c r="I1152" s="315"/>
      <c r="J1152" s="315"/>
      <c r="K1152" s="315"/>
      <c r="L1152" s="315"/>
    </row>
    <row r="1153" spans="1:12">
      <c r="A1153" t="s">
        <v>155</v>
      </c>
      <c r="B1153" s="10">
        <v>78.5</v>
      </c>
      <c r="C1153" s="3">
        <v>206104.20666244201</v>
      </c>
      <c r="D1153" s="10"/>
      <c r="E1153" s="10">
        <v>75.2</v>
      </c>
      <c r="F1153" s="3">
        <v>194675.79404129201</v>
      </c>
      <c r="G1153" s="10"/>
      <c r="H1153" s="10">
        <v>35.200000000000003</v>
      </c>
      <c r="I1153" s="3">
        <v>98589.943602364598</v>
      </c>
      <c r="J1153"/>
      <c r="K1153" s="10">
        <v>33.4</v>
      </c>
      <c r="L1153" s="3">
        <v>92238.734621889496</v>
      </c>
    </row>
    <row r="1154" spans="1:12">
      <c r="A1154" t="s">
        <v>156</v>
      </c>
      <c r="B1154" s="10">
        <v>1.9</v>
      </c>
      <c r="C1154" s="3">
        <v>3895.28277293882</v>
      </c>
      <c r="D1154" s="10"/>
      <c r="E1154" s="10">
        <v>1.9</v>
      </c>
      <c r="F1154" s="3">
        <v>4093.9421943586999</v>
      </c>
      <c r="G1154" s="10"/>
      <c r="H1154" s="10">
        <v>2.1</v>
      </c>
      <c r="I1154" s="3">
        <v>4646.2622055170596</v>
      </c>
      <c r="J1154"/>
      <c r="K1154" s="10">
        <v>2.2000000000000002</v>
      </c>
      <c r="L1154" s="3">
        <v>5115.7559388555001</v>
      </c>
    </row>
    <row r="1155" spans="1:12">
      <c r="A1155" t="s">
        <v>157</v>
      </c>
      <c r="B1155" s="10">
        <v>46.1</v>
      </c>
      <c r="C1155" s="3">
        <v>80631.733199577604</v>
      </c>
      <c r="D1155" s="10"/>
      <c r="E1155" s="10">
        <v>47.1</v>
      </c>
      <c r="F1155" s="3">
        <v>83451.744987813596</v>
      </c>
      <c r="G1155" s="10"/>
      <c r="H1155" s="10">
        <v>10.7</v>
      </c>
      <c r="I1155" s="3">
        <v>18460.961223749899</v>
      </c>
      <c r="J1155"/>
      <c r="K1155" s="10">
        <v>11</v>
      </c>
      <c r="L1155" s="3">
        <v>19225.279524882699</v>
      </c>
    </row>
    <row r="1156" spans="1:12">
      <c r="A1156" t="s">
        <v>158</v>
      </c>
      <c r="B1156" s="10">
        <v>2.1</v>
      </c>
      <c r="C1156" s="3">
        <v>6358.4252817164797</v>
      </c>
      <c r="D1156" s="10"/>
      <c r="E1156" s="10">
        <v>2.1</v>
      </c>
      <c r="F1156" s="3">
        <v>6320.2747300261799</v>
      </c>
      <c r="G1156" s="10"/>
      <c r="H1156" s="10">
        <v>1.9</v>
      </c>
      <c r="I1156" s="3">
        <v>5913.4667733997103</v>
      </c>
      <c r="J1156"/>
      <c r="K1156" s="10">
        <v>1.8</v>
      </c>
      <c r="L1156" s="3">
        <v>5568.6182899825099</v>
      </c>
    </row>
    <row r="1157" spans="1:12">
      <c r="A1157" t="s">
        <v>159</v>
      </c>
      <c r="B1157" s="10">
        <v>41.8</v>
      </c>
      <c r="C1157" s="3">
        <v>93012.514455921802</v>
      </c>
      <c r="D1157" s="10"/>
      <c r="E1157" s="10">
        <v>40.4</v>
      </c>
      <c r="F1157" s="3">
        <v>95291.098542114807</v>
      </c>
      <c r="G1157" s="10"/>
      <c r="H1157" s="10">
        <v>15.6</v>
      </c>
      <c r="I1157" s="3">
        <v>37656.948621672702</v>
      </c>
      <c r="J1157"/>
      <c r="K1157" s="10">
        <v>15.5</v>
      </c>
      <c r="L1157" s="3">
        <v>39660.491400902698</v>
      </c>
    </row>
    <row r="1158" spans="1:12">
      <c r="A1158" t="s">
        <v>160</v>
      </c>
      <c r="B1158" s="10">
        <v>20</v>
      </c>
      <c r="C1158" s="3">
        <v>55167.554098866502</v>
      </c>
      <c r="D1158" s="10"/>
      <c r="E1158" s="10">
        <v>19.5</v>
      </c>
      <c r="F1158" s="3">
        <v>56639.148604453803</v>
      </c>
      <c r="G1158" s="10"/>
      <c r="H1158" s="10">
        <v>6.2</v>
      </c>
      <c r="I1158" s="3">
        <v>14814.132924397099</v>
      </c>
      <c r="J1158"/>
      <c r="K1158" s="10">
        <v>6</v>
      </c>
      <c r="L1158" s="3">
        <v>15096.0793252162</v>
      </c>
    </row>
    <row r="1159" spans="1:12">
      <c r="A1159" t="s">
        <v>161</v>
      </c>
      <c r="B1159" s="10">
        <v>4693</v>
      </c>
      <c r="C1159" s="3">
        <v>208144.064846514</v>
      </c>
      <c r="D1159" s="10"/>
      <c r="E1159" s="10">
        <v>4641</v>
      </c>
      <c r="F1159" s="3">
        <v>212630.40547967399</v>
      </c>
      <c r="G1159" s="10"/>
      <c r="H1159" s="10">
        <v>2717</v>
      </c>
      <c r="I1159" s="3">
        <v>113741.194538226</v>
      </c>
      <c r="J1159"/>
      <c r="K1159" s="10">
        <v>2687</v>
      </c>
      <c r="L1159" s="3">
        <v>116197.326163089</v>
      </c>
    </row>
    <row r="1160" spans="1:12">
      <c r="A1160" t="s">
        <v>162</v>
      </c>
      <c r="B1160" s="10">
        <v>83</v>
      </c>
      <c r="C1160" s="3">
        <v>6865.1325951945</v>
      </c>
      <c r="D1160" s="10"/>
      <c r="E1160" s="10">
        <v>82</v>
      </c>
      <c r="F1160" s="3">
        <v>7277.5368255516096</v>
      </c>
      <c r="G1160" s="10"/>
      <c r="H1160" s="10">
        <v>147</v>
      </c>
      <c r="I1160" s="3">
        <v>12412.154474999999</v>
      </c>
      <c r="J1160"/>
      <c r="K1160" s="10">
        <v>146</v>
      </c>
      <c r="L1160" s="3">
        <v>13227.641467650001</v>
      </c>
    </row>
    <row r="1161" spans="1:12">
      <c r="A1161" t="s">
        <v>163</v>
      </c>
      <c r="B1161" s="10">
        <v>788</v>
      </c>
      <c r="C1161" s="3">
        <v>93454.211075120897</v>
      </c>
      <c r="D1161" s="10"/>
      <c r="E1161" s="10">
        <v>805</v>
      </c>
      <c r="F1161" s="3">
        <v>92892.655631668298</v>
      </c>
      <c r="G1161" s="10"/>
      <c r="H1161" s="10">
        <v>386</v>
      </c>
      <c r="I1161" s="3">
        <v>49220.034889094801</v>
      </c>
      <c r="J1161"/>
      <c r="K1161" s="10">
        <v>394</v>
      </c>
      <c r="L1161" s="3">
        <v>48883.655479671397</v>
      </c>
    </row>
    <row r="1162" spans="1:12">
      <c r="A1162" t="s">
        <v>164</v>
      </c>
      <c r="B1162" s="10">
        <v>0.4</v>
      </c>
      <c r="C1162" s="3">
        <v>1439.74903815526</v>
      </c>
      <c r="D1162" s="10"/>
      <c r="E1162" s="10">
        <v>0.4</v>
      </c>
      <c r="F1162" s="3">
        <v>1562.1277063984501</v>
      </c>
      <c r="G1162" s="10"/>
      <c r="H1162" s="10">
        <v>0.1</v>
      </c>
      <c r="I1162" s="3">
        <v>358.483374026381</v>
      </c>
      <c r="J1162"/>
      <c r="K1162" s="10">
        <v>0.1</v>
      </c>
      <c r="L1162" s="3">
        <v>388.95446081862298</v>
      </c>
    </row>
    <row r="1163" spans="1:12">
      <c r="A1163" t="s">
        <v>165</v>
      </c>
      <c r="B1163" s="40" t="s">
        <v>185</v>
      </c>
      <c r="C1163" s="3">
        <v>37.823078079090898</v>
      </c>
      <c r="D1163" s="10"/>
      <c r="E1163" s="40" t="s">
        <v>185</v>
      </c>
      <c r="F1163" s="47" t="s">
        <v>185</v>
      </c>
      <c r="G1163" s="10"/>
      <c r="H1163" s="40" t="s">
        <v>185</v>
      </c>
      <c r="I1163" s="3">
        <v>12.4895785902611</v>
      </c>
      <c r="J1163"/>
      <c r="K1163" s="40" t="s">
        <v>185</v>
      </c>
      <c r="L1163" s="3">
        <v>13.613640663384601</v>
      </c>
    </row>
    <row r="1164" spans="1:12">
      <c r="A1164" t="s">
        <v>166</v>
      </c>
      <c r="B1164" s="40" t="s">
        <v>185</v>
      </c>
      <c r="C1164" s="47" t="s">
        <v>185</v>
      </c>
      <c r="D1164" s="10"/>
      <c r="E1164" s="40" t="s">
        <v>185</v>
      </c>
      <c r="F1164" s="47" t="s">
        <v>185</v>
      </c>
      <c r="G1164" s="10"/>
      <c r="H1164" s="40" t="s">
        <v>185</v>
      </c>
      <c r="I1164" s="47" t="s">
        <v>185</v>
      </c>
      <c r="J1164"/>
      <c r="K1164" s="40" t="s">
        <v>185</v>
      </c>
      <c r="L1164" s="47" t="s">
        <v>185</v>
      </c>
    </row>
    <row r="1165" spans="1:12">
      <c r="A1165" t="s">
        <v>167</v>
      </c>
      <c r="B1165" s="10">
        <v>0.2</v>
      </c>
      <c r="C1165" s="3">
        <v>269.93056967236902</v>
      </c>
      <c r="D1165" s="10"/>
      <c r="E1165" s="10">
        <v>0.2</v>
      </c>
      <c r="F1165" s="3">
        <v>272.62987536909299</v>
      </c>
      <c r="G1165" s="10"/>
      <c r="H1165" s="10">
        <v>0.7</v>
      </c>
      <c r="I1165" s="3">
        <v>940.55955152807405</v>
      </c>
      <c r="J1165"/>
      <c r="K1165" s="10">
        <v>0.6</v>
      </c>
      <c r="L1165" s="3">
        <v>814.25584032287497</v>
      </c>
    </row>
    <row r="1166" spans="1:12">
      <c r="A1166" s="1"/>
      <c r="B1166" s="1"/>
      <c r="C1166" s="45"/>
      <c r="D1166" s="1"/>
      <c r="E1166" s="1"/>
      <c r="F1166" s="45"/>
      <c r="G1166" s="1"/>
      <c r="H1166" s="1"/>
      <c r="I1166" s="45"/>
      <c r="J1166" s="1"/>
      <c r="K1166" s="1"/>
      <c r="L1166" s="45"/>
    </row>
    <row r="1168" spans="1:12">
      <c r="A1168" s="312" t="s">
        <v>191</v>
      </c>
      <c r="B1168" s="312"/>
      <c r="C1168" s="312"/>
      <c r="D1168" s="312"/>
      <c r="E1168" s="312"/>
      <c r="F1168" s="312"/>
      <c r="G1168" s="312"/>
      <c r="H1168" s="312"/>
      <c r="I1168" s="312"/>
      <c r="J1168" s="312"/>
      <c r="K1168" s="312"/>
      <c r="L1168" s="312"/>
    </row>
    <row r="1169" spans="1:12">
      <c r="A1169" s="316" t="s">
        <v>192</v>
      </c>
      <c r="B1169" s="316"/>
      <c r="C1169" s="316"/>
      <c r="D1169" s="316"/>
      <c r="E1169" s="316"/>
      <c r="F1169" s="316"/>
      <c r="G1169" s="316"/>
      <c r="H1169" s="316"/>
      <c r="I1169" s="316"/>
      <c r="J1169" s="316"/>
      <c r="K1169" s="316"/>
      <c r="L1169" s="316"/>
    </row>
    <row r="1170" spans="1:12" ht="15">
      <c r="A1170" s="314" t="s">
        <v>193</v>
      </c>
      <c r="B1170" s="314"/>
      <c r="C1170" s="314"/>
      <c r="D1170" s="314"/>
      <c r="E1170" s="314"/>
      <c r="F1170" s="314"/>
      <c r="G1170" s="314"/>
      <c r="H1170" s="314"/>
      <c r="I1170" s="314"/>
      <c r="J1170" s="314"/>
      <c r="K1170" s="314"/>
      <c r="L1170" s="314"/>
    </row>
    <row r="1171" spans="1:12" ht="15">
      <c r="A1171" s="314" t="s">
        <v>194</v>
      </c>
      <c r="B1171" s="314"/>
      <c r="C1171" s="314"/>
      <c r="D1171" s="314"/>
      <c r="E1171" s="314"/>
      <c r="F1171" s="314"/>
      <c r="G1171" s="314"/>
      <c r="H1171" s="314"/>
      <c r="I1171" s="314"/>
      <c r="J1171" s="314"/>
      <c r="K1171" s="314"/>
      <c r="L1171" s="314"/>
    </row>
    <row r="1172" spans="1:12" ht="15">
      <c r="A1172" s="314" t="s">
        <v>195</v>
      </c>
      <c r="B1172" s="314"/>
      <c r="C1172" s="314"/>
      <c r="D1172" s="314"/>
      <c r="E1172" s="314"/>
      <c r="F1172" s="314"/>
      <c r="G1172" s="314"/>
      <c r="H1172" s="314"/>
      <c r="I1172" s="314"/>
      <c r="J1172" s="314"/>
      <c r="K1172" s="314"/>
      <c r="L1172" s="314"/>
    </row>
    <row r="1175" spans="1:12" ht="15">
      <c r="A1175" s="15" t="s">
        <v>188</v>
      </c>
      <c r="B1175" s="4"/>
      <c r="C1175" s="44"/>
      <c r="D1175" s="4"/>
      <c r="E1175" s="4"/>
      <c r="F1175" s="44"/>
      <c r="G1175" s="4"/>
      <c r="H1175" s="4"/>
      <c r="I1175" s="44"/>
      <c r="J1175" s="4"/>
      <c r="K1175" s="4"/>
      <c r="L1175" s="44"/>
    </row>
    <row r="1176" spans="1:12">
      <c r="A1176" s="15"/>
      <c r="B1176" s="4"/>
      <c r="C1176" s="44"/>
      <c r="D1176" s="4"/>
      <c r="E1176" s="4"/>
      <c r="F1176" s="44"/>
      <c r="G1176" s="4"/>
      <c r="H1176" s="4"/>
      <c r="I1176" s="44"/>
      <c r="J1176" s="4"/>
      <c r="K1176" s="4"/>
      <c r="L1176" s="44"/>
    </row>
    <row r="1177" spans="1:12">
      <c r="A1177" s="16"/>
      <c r="B1177" s="1"/>
      <c r="C1177" s="45"/>
      <c r="D1177" s="1"/>
      <c r="E1177" s="1"/>
      <c r="F1177" s="45"/>
      <c r="G1177" s="1"/>
      <c r="H1177" s="1"/>
      <c r="I1177" s="45"/>
      <c r="J1177" s="1"/>
      <c r="K1177" s="1"/>
      <c r="L1177" s="48" t="s">
        <v>187</v>
      </c>
    </row>
    <row r="1178" spans="1:12">
      <c r="A1178" s="4"/>
      <c r="B1178" s="317" t="s">
        <v>45</v>
      </c>
      <c r="C1178" s="317"/>
      <c r="D1178" s="317"/>
      <c r="E1178" s="317"/>
      <c r="F1178" s="317"/>
      <c r="G1178" s="4"/>
      <c r="H1178" s="317" t="s">
        <v>46</v>
      </c>
      <c r="I1178" s="317"/>
      <c r="J1178" s="317"/>
      <c r="K1178" s="317"/>
      <c r="L1178" s="317"/>
    </row>
    <row r="1179" spans="1:12">
      <c r="A1179" s="4"/>
      <c r="B1179" s="318">
        <v>2012</v>
      </c>
      <c r="C1179" s="318"/>
      <c r="D1179" s="18"/>
      <c r="E1179" s="318">
        <v>2013</v>
      </c>
      <c r="F1179" s="318"/>
      <c r="G1179" s="18"/>
      <c r="H1179" s="318">
        <v>2012</v>
      </c>
      <c r="I1179" s="318"/>
      <c r="J1179" s="18"/>
      <c r="K1179" s="318">
        <v>2013</v>
      </c>
      <c r="L1179" s="318"/>
    </row>
    <row r="1180" spans="1:12">
      <c r="A1180" s="13"/>
      <c r="B1180" s="19" t="s">
        <v>49</v>
      </c>
      <c r="C1180" s="46" t="s">
        <v>26</v>
      </c>
      <c r="D1180" s="19"/>
      <c r="E1180" s="19" t="s">
        <v>49</v>
      </c>
      <c r="F1180" s="46" t="s">
        <v>26</v>
      </c>
      <c r="G1180" s="19"/>
      <c r="H1180" s="19" t="s">
        <v>49</v>
      </c>
      <c r="I1180" s="46" t="s">
        <v>26</v>
      </c>
      <c r="J1180" s="19"/>
      <c r="K1180" s="19" t="s">
        <v>49</v>
      </c>
      <c r="L1180" s="46" t="s">
        <v>26</v>
      </c>
    </row>
    <row r="1182" spans="1:12">
      <c r="A1182" s="315" t="s">
        <v>168</v>
      </c>
      <c r="B1182" s="315"/>
      <c r="C1182" s="315"/>
      <c r="D1182" s="315"/>
      <c r="E1182" s="315"/>
      <c r="F1182" s="315"/>
      <c r="G1182" s="315"/>
      <c r="H1182" s="315"/>
      <c r="I1182" s="315"/>
      <c r="J1182" s="315"/>
      <c r="K1182" s="315"/>
      <c r="L1182" s="315"/>
    </row>
    <row r="1183" spans="1:12">
      <c r="A1183" s="2" t="s">
        <v>169</v>
      </c>
      <c r="B1183" s="12"/>
      <c r="C1183" s="3"/>
      <c r="D1183" s="12"/>
      <c r="E1183" s="12"/>
      <c r="F1183" s="3"/>
      <c r="G1183" s="12"/>
      <c r="H1183" s="12"/>
      <c r="I1183" s="3"/>
      <c r="J1183" s="12"/>
      <c r="K1183" s="12"/>
      <c r="L1183" s="3"/>
    </row>
    <row r="1184" spans="1:12">
      <c r="A1184" t="s">
        <v>56</v>
      </c>
      <c r="B1184" s="10">
        <v>22.8</v>
      </c>
      <c r="C1184" s="3">
        <v>5578.59845006052</v>
      </c>
      <c r="D1184" s="10"/>
      <c r="E1184" s="10">
        <v>18</v>
      </c>
      <c r="F1184" s="3">
        <v>4188.3529942164896</v>
      </c>
      <c r="G1184" s="10"/>
      <c r="H1184" s="10">
        <v>27.5</v>
      </c>
      <c r="I1184" s="3">
        <v>6944.0224006161598</v>
      </c>
      <c r="J1184" s="10"/>
      <c r="K1184" s="10">
        <v>27.1</v>
      </c>
      <c r="L1184" s="3">
        <v>6507.7105349425301</v>
      </c>
    </row>
    <row r="1185" spans="1:12">
      <c r="A1185" t="s">
        <v>57</v>
      </c>
      <c r="B1185" s="10">
        <v>334.3</v>
      </c>
      <c r="C1185" s="3">
        <v>116507.32132603</v>
      </c>
      <c r="D1185" s="10"/>
      <c r="E1185" s="10">
        <v>365.9</v>
      </c>
      <c r="F1185" s="3">
        <v>131524.41453728001</v>
      </c>
      <c r="G1185" s="10"/>
      <c r="H1185" s="10">
        <v>78.2</v>
      </c>
      <c r="I1185" s="3">
        <v>25240.357133589001</v>
      </c>
      <c r="J1185" s="10"/>
      <c r="K1185" s="10">
        <v>84.8</v>
      </c>
      <c r="L1185" s="3">
        <v>28230.054842392499</v>
      </c>
    </row>
    <row r="1186" spans="1:12">
      <c r="A1186" t="s">
        <v>58</v>
      </c>
      <c r="B1186" s="41" t="s">
        <v>185</v>
      </c>
      <c r="C1186" s="47" t="s">
        <v>185</v>
      </c>
      <c r="D1186" s="10"/>
      <c r="E1186" s="10">
        <v>0.5</v>
      </c>
      <c r="F1186" s="3">
        <v>68.783568269040799</v>
      </c>
      <c r="G1186" s="10"/>
      <c r="H1186" s="10">
        <v>5.4</v>
      </c>
      <c r="I1186" s="3">
        <v>866.51472722835797</v>
      </c>
      <c r="J1186" s="10"/>
      <c r="K1186" s="10">
        <v>4.5999999999999996</v>
      </c>
      <c r="L1186" s="3">
        <v>617.08685833877303</v>
      </c>
    </row>
    <row r="1187" spans="1:12">
      <c r="A1187" t="s">
        <v>59</v>
      </c>
      <c r="B1187" s="10">
        <v>67.8</v>
      </c>
      <c r="C1187" s="3">
        <v>13372.845553793801</v>
      </c>
      <c r="D1187" s="10"/>
      <c r="E1187" s="10">
        <v>37.9</v>
      </c>
      <c r="F1187" s="3">
        <v>7138.9890618995796</v>
      </c>
      <c r="G1187" s="10"/>
      <c r="H1187" s="10">
        <v>19.8</v>
      </c>
      <c r="I1187" s="3">
        <v>4285.9066709790504</v>
      </c>
      <c r="J1187" s="10"/>
      <c r="K1187" s="10">
        <v>13.1</v>
      </c>
      <c r="L1187" s="3">
        <v>2708.02199026684</v>
      </c>
    </row>
    <row r="1188" spans="1:12">
      <c r="A1188" t="s">
        <v>60</v>
      </c>
      <c r="B1188" s="10">
        <v>37.5</v>
      </c>
      <c r="C1188" s="3">
        <v>7883.2833175415999</v>
      </c>
      <c r="D1188" s="10"/>
      <c r="E1188" s="10">
        <v>32.1</v>
      </c>
      <c r="F1188" s="3">
        <v>5641.4036745658505</v>
      </c>
      <c r="G1188" s="10"/>
      <c r="H1188" s="10">
        <v>32.1</v>
      </c>
      <c r="I1188" s="3">
        <v>6373.7090820441199</v>
      </c>
      <c r="J1188" s="10"/>
      <c r="K1188" s="10">
        <v>20.100000000000001</v>
      </c>
      <c r="L1188" s="3">
        <v>3336.4877860135998</v>
      </c>
    </row>
    <row r="1189" spans="1:12">
      <c r="A1189" t="s">
        <v>61</v>
      </c>
      <c r="B1189" s="41" t="s">
        <v>185</v>
      </c>
      <c r="C1189" s="47" t="s">
        <v>185</v>
      </c>
      <c r="D1189" s="10"/>
      <c r="E1189" s="41" t="s">
        <v>185</v>
      </c>
      <c r="F1189" s="47" t="s">
        <v>185</v>
      </c>
      <c r="G1189" s="10"/>
      <c r="H1189" s="10">
        <v>2.2000000000000002</v>
      </c>
      <c r="I1189" s="3">
        <v>453.98200681138502</v>
      </c>
      <c r="J1189" s="10"/>
      <c r="K1189" s="10">
        <v>2.5</v>
      </c>
      <c r="L1189" s="3">
        <v>491.79664442419698</v>
      </c>
    </row>
    <row r="1190" spans="1:12">
      <c r="A1190" t="s">
        <v>62</v>
      </c>
      <c r="B1190" s="10">
        <v>0.8</v>
      </c>
      <c r="C1190" s="3">
        <v>210.294848735904</v>
      </c>
      <c r="D1190" s="10"/>
      <c r="E1190" s="10">
        <v>0.8</v>
      </c>
      <c r="F1190" s="3">
        <v>212.39779722326301</v>
      </c>
      <c r="G1190" s="10"/>
      <c r="H1190" s="41" t="s">
        <v>185</v>
      </c>
      <c r="I1190" s="47" t="s">
        <v>185</v>
      </c>
      <c r="J1190" s="10"/>
      <c r="K1190" s="41" t="s">
        <v>185</v>
      </c>
      <c r="L1190" s="47" t="s">
        <v>185</v>
      </c>
    </row>
    <row r="1191" spans="1:12">
      <c r="A1191" t="s">
        <v>63</v>
      </c>
      <c r="B1191" s="10">
        <v>4.0999999999999996</v>
      </c>
      <c r="C1191" s="3">
        <v>937.52237500138699</v>
      </c>
      <c r="D1191" s="10"/>
      <c r="E1191" s="10">
        <v>3.9</v>
      </c>
      <c r="F1191" s="3">
        <v>847.20009740979003</v>
      </c>
      <c r="G1191" s="10"/>
      <c r="H1191" s="10">
        <v>19.7</v>
      </c>
      <c r="I1191" s="3">
        <v>4537.5217031247803</v>
      </c>
      <c r="J1191" s="10"/>
      <c r="K1191" s="10">
        <v>19.899999999999999</v>
      </c>
      <c r="L1191" s="3">
        <v>4354.40851764335</v>
      </c>
    </row>
    <row r="1192" spans="1:12">
      <c r="A1192" t="s">
        <v>64</v>
      </c>
      <c r="B1192" s="10">
        <v>0.4</v>
      </c>
      <c r="C1192" s="3">
        <v>182.39199338288901</v>
      </c>
      <c r="D1192" s="10"/>
      <c r="E1192" s="10">
        <v>0.5</v>
      </c>
      <c r="F1192" s="3">
        <v>233.46175153009699</v>
      </c>
      <c r="G1192" s="10"/>
      <c r="H1192" s="10">
        <v>8.4</v>
      </c>
      <c r="I1192" s="3">
        <v>3839.0655633899401</v>
      </c>
      <c r="J1192" s="10"/>
      <c r="K1192" s="10">
        <v>9.5</v>
      </c>
      <c r="L1192" s="3">
        <v>4446.0035476972998</v>
      </c>
    </row>
    <row r="1193" spans="1:12">
      <c r="A1193" t="s">
        <v>65</v>
      </c>
      <c r="B1193" s="10">
        <v>334.8</v>
      </c>
      <c r="C1193" s="3">
        <v>10416.681363103</v>
      </c>
      <c r="D1193" s="10"/>
      <c r="E1193" s="10">
        <v>333.55</v>
      </c>
      <c r="F1193" s="3">
        <v>10035.322862596</v>
      </c>
      <c r="G1193" s="10"/>
      <c r="H1193" s="10">
        <v>119.2</v>
      </c>
      <c r="I1193" s="3">
        <v>3705.0421876486598</v>
      </c>
      <c r="J1193" s="10"/>
      <c r="K1193" s="10">
        <v>110.8</v>
      </c>
      <c r="L1193" s="3">
        <v>3330.29830651471</v>
      </c>
    </row>
    <row r="1194" spans="1:12">
      <c r="A1194"/>
      <c r="B1194" s="10"/>
      <c r="C1194" s="3"/>
      <c r="D1194" s="10"/>
      <c r="E1194" s="10"/>
      <c r="F1194" s="3"/>
      <c r="G1194" s="10"/>
      <c r="H1194" s="10"/>
      <c r="I1194" s="3"/>
      <c r="J1194" s="10"/>
      <c r="K1194" s="10"/>
      <c r="L1194" s="3"/>
    </row>
    <row r="1195" spans="1:12">
      <c r="A1195" s="2" t="s">
        <v>170</v>
      </c>
      <c r="B1195" s="10"/>
      <c r="C1195" s="3"/>
      <c r="D1195" s="10"/>
      <c r="E1195" s="10"/>
      <c r="F1195" s="3"/>
      <c r="G1195" s="10"/>
      <c r="H1195" s="10"/>
      <c r="I1195" s="3"/>
      <c r="J1195" s="10"/>
      <c r="K1195" s="10"/>
      <c r="L1195" s="3"/>
    </row>
    <row r="1196" spans="1:12">
      <c r="A1196" t="s">
        <v>66</v>
      </c>
      <c r="B1196" s="41" t="s">
        <v>185</v>
      </c>
      <c r="C1196" s="47" t="s">
        <v>185</v>
      </c>
      <c r="D1196" s="10"/>
      <c r="E1196" s="41" t="s">
        <v>185</v>
      </c>
      <c r="F1196" s="47" t="s">
        <v>185</v>
      </c>
      <c r="G1196" s="10"/>
      <c r="H1196" s="10">
        <v>1.7</v>
      </c>
      <c r="I1196" s="3">
        <v>896.55509228095798</v>
      </c>
      <c r="J1196" s="10"/>
      <c r="K1196" s="10">
        <v>2.1</v>
      </c>
      <c r="L1196" s="3">
        <v>1079.82150085015</v>
      </c>
    </row>
    <row r="1197" spans="1:12">
      <c r="A1197" t="s">
        <v>67</v>
      </c>
      <c r="B1197" s="10">
        <v>0.1</v>
      </c>
      <c r="C1197" s="3">
        <v>185.125375749471</v>
      </c>
      <c r="D1197" s="10"/>
      <c r="E1197" s="10">
        <v>0.2</v>
      </c>
      <c r="F1197" s="3">
        <v>363.21598722046298</v>
      </c>
      <c r="G1197" s="10"/>
      <c r="H1197" s="10">
        <v>1.1000000000000001</v>
      </c>
      <c r="I1197" s="3">
        <v>2036.9735104690201</v>
      </c>
      <c r="J1197" s="10"/>
      <c r="K1197" s="10">
        <v>1.3</v>
      </c>
      <c r="L1197" s="3">
        <v>2361.59301627377</v>
      </c>
    </row>
    <row r="1198" spans="1:12">
      <c r="A1198" t="s">
        <v>68</v>
      </c>
      <c r="B1198" s="41" t="s">
        <v>185</v>
      </c>
      <c r="C1198" s="47" t="s">
        <v>185</v>
      </c>
      <c r="D1198" s="10"/>
      <c r="E1198" s="41" t="s">
        <v>185</v>
      </c>
      <c r="F1198" s="47" t="s">
        <v>185</v>
      </c>
      <c r="G1198" s="10"/>
      <c r="H1198" s="10">
        <v>0.4</v>
      </c>
      <c r="I1198" s="3">
        <v>309.58723806142899</v>
      </c>
      <c r="J1198" s="10"/>
      <c r="K1198" s="10">
        <v>0.7</v>
      </c>
      <c r="L1198" s="3">
        <v>528.775002608921</v>
      </c>
    </row>
    <row r="1199" spans="1:12">
      <c r="A1199" t="s">
        <v>69</v>
      </c>
      <c r="B1199" s="10">
        <v>1.2</v>
      </c>
      <c r="C1199" s="3">
        <v>1073.4452053421101</v>
      </c>
      <c r="D1199" s="10"/>
      <c r="E1199" s="10">
        <v>1.2</v>
      </c>
      <c r="F1199" s="3">
        <v>1068.0779793153999</v>
      </c>
      <c r="G1199" s="10"/>
      <c r="H1199" s="10">
        <v>0.2</v>
      </c>
      <c r="I1199" s="3">
        <v>183.49862386276001</v>
      </c>
      <c r="J1199" s="10"/>
      <c r="K1199" s="10">
        <v>0.4</v>
      </c>
      <c r="L1199" s="3">
        <v>365.16226148689202</v>
      </c>
    </row>
    <row r="1200" spans="1:12">
      <c r="A1200" t="s">
        <v>70</v>
      </c>
      <c r="B1200" s="41" t="s">
        <v>185</v>
      </c>
      <c r="C1200" s="47" t="s">
        <v>185</v>
      </c>
      <c r="D1200" s="10"/>
      <c r="E1200" s="41" t="s">
        <v>185</v>
      </c>
      <c r="F1200" s="47" t="s">
        <v>185</v>
      </c>
      <c r="G1200" s="10"/>
      <c r="H1200" s="10">
        <v>0.1</v>
      </c>
      <c r="I1200" s="3">
        <v>199.46863831812101</v>
      </c>
      <c r="J1200" s="10"/>
      <c r="K1200" s="10">
        <v>0.1</v>
      </c>
      <c r="L1200" s="3">
        <v>201.46332470130301</v>
      </c>
    </row>
    <row r="1201" spans="1:12">
      <c r="A1201" t="s">
        <v>71</v>
      </c>
      <c r="B1201" s="10">
        <v>0.3</v>
      </c>
      <c r="C1201" s="3">
        <v>92.829407320878104</v>
      </c>
      <c r="D1201" s="10"/>
      <c r="E1201" s="10">
        <v>0.3</v>
      </c>
      <c r="F1201" s="3">
        <v>93.107895542840794</v>
      </c>
      <c r="G1201" s="10"/>
      <c r="H1201" s="10">
        <v>0.7</v>
      </c>
      <c r="I1201" s="3">
        <v>225.13823000437</v>
      </c>
      <c r="J1201" s="10"/>
      <c r="K1201" s="10">
        <v>0.6</v>
      </c>
      <c r="L1201" s="3">
        <v>193.55455259518601</v>
      </c>
    </row>
    <row r="1202" spans="1:12">
      <c r="A1202" t="s">
        <v>72</v>
      </c>
      <c r="B1202" s="10">
        <v>0.9</v>
      </c>
      <c r="C1202" s="3">
        <v>75.611155270831006</v>
      </c>
      <c r="D1202" s="10"/>
      <c r="E1202" s="10">
        <v>0.9</v>
      </c>
      <c r="F1202" s="3">
        <v>74.855043718122701</v>
      </c>
      <c r="G1202" s="10"/>
      <c r="H1202" s="41" t="s">
        <v>185</v>
      </c>
      <c r="I1202" s="47" t="s">
        <v>185</v>
      </c>
      <c r="J1202" s="10"/>
      <c r="K1202" s="41" t="s">
        <v>185</v>
      </c>
      <c r="L1202" s="47" t="s">
        <v>185</v>
      </c>
    </row>
    <row r="1203" spans="1:12">
      <c r="A1203"/>
      <c r="B1203" s="10"/>
      <c r="C1203" s="3"/>
      <c r="D1203" s="10"/>
      <c r="E1203" s="10"/>
      <c r="F1203" s="3"/>
      <c r="G1203" s="10"/>
      <c r="H1203" s="41"/>
      <c r="I1203" s="47"/>
      <c r="J1203" s="10"/>
      <c r="K1203" s="41"/>
      <c r="L1203" s="47"/>
    </row>
    <row r="1204" spans="1:12">
      <c r="A1204" s="2" t="s">
        <v>171</v>
      </c>
      <c r="B1204" s="10"/>
      <c r="C1204" s="3"/>
      <c r="D1204" s="10"/>
      <c r="E1204" s="10"/>
      <c r="F1204" s="3"/>
      <c r="G1204" s="10"/>
      <c r="H1204" s="10"/>
      <c r="I1204" s="3"/>
      <c r="J1204" s="10"/>
      <c r="K1204" s="10"/>
      <c r="L1204" s="3"/>
    </row>
    <row r="1205" spans="1:12">
      <c r="A1205" t="s">
        <v>73</v>
      </c>
      <c r="B1205" s="10">
        <v>3.2</v>
      </c>
      <c r="C1205" s="3">
        <v>1266.8800000000001</v>
      </c>
      <c r="D1205" s="10"/>
      <c r="E1205" s="10">
        <v>2.1</v>
      </c>
      <c r="F1205" s="3">
        <v>1139.04</v>
      </c>
      <c r="G1205" s="10"/>
      <c r="H1205" s="10">
        <v>133.1</v>
      </c>
      <c r="I1205" s="3">
        <v>56872.3</v>
      </c>
      <c r="J1205" s="10"/>
      <c r="K1205" s="10">
        <v>112.1</v>
      </c>
      <c r="L1205" s="3">
        <v>65484.91</v>
      </c>
    </row>
    <row r="1206" spans="1:12">
      <c r="A1206" t="s">
        <v>74</v>
      </c>
      <c r="B1206" s="41" t="s">
        <v>185</v>
      </c>
      <c r="C1206" s="47" t="s">
        <v>185</v>
      </c>
      <c r="D1206" s="10"/>
      <c r="E1206" s="41" t="s">
        <v>185</v>
      </c>
      <c r="F1206" s="47" t="s">
        <v>185</v>
      </c>
      <c r="G1206" s="10"/>
      <c r="H1206" s="10">
        <v>3.2</v>
      </c>
      <c r="I1206" s="3">
        <v>916.30517645676002</v>
      </c>
      <c r="J1206" s="10"/>
      <c r="K1206" s="10">
        <v>3.5</v>
      </c>
      <c r="L1206" s="3">
        <v>1039.2905118593201</v>
      </c>
    </row>
    <row r="1207" spans="1:12">
      <c r="A1207" t="s">
        <v>75</v>
      </c>
      <c r="B1207" s="10">
        <v>1.5</v>
      </c>
      <c r="C1207" s="3">
        <v>2299.0500000000002</v>
      </c>
      <c r="D1207" s="10"/>
      <c r="E1207" s="10">
        <v>1.5</v>
      </c>
      <c r="F1207" s="3">
        <v>2338.1338500000002</v>
      </c>
      <c r="G1207" s="10"/>
      <c r="H1207" s="10">
        <v>10.4</v>
      </c>
      <c r="I1207" s="3">
        <v>16300.9</v>
      </c>
      <c r="J1207" s="10"/>
      <c r="K1207" s="10">
        <v>8.9</v>
      </c>
      <c r="L1207" s="3">
        <v>14186.9554009615</v>
      </c>
    </row>
    <row r="1208" spans="1:12">
      <c r="A1208" t="s">
        <v>76</v>
      </c>
      <c r="B1208" s="10">
        <v>0.3</v>
      </c>
      <c r="C1208" s="3">
        <v>175.25734818100099</v>
      </c>
      <c r="D1208" s="10"/>
      <c r="E1208" s="10">
        <v>0.3</v>
      </c>
      <c r="F1208" s="3">
        <v>213.989222129002</v>
      </c>
      <c r="G1208" s="10"/>
      <c r="H1208" s="10">
        <v>1.1000000000000001</v>
      </c>
      <c r="I1208" s="3">
        <v>643.42623163418102</v>
      </c>
      <c r="J1208" s="10"/>
      <c r="K1208" s="10">
        <v>1.5</v>
      </c>
      <c r="L1208" s="3">
        <v>1071.30467567091</v>
      </c>
    </row>
    <row r="1209" spans="1:12">
      <c r="A1209" t="s">
        <v>77</v>
      </c>
      <c r="B1209" s="10">
        <v>217.9</v>
      </c>
      <c r="C1209" s="3">
        <v>19743.29</v>
      </c>
      <c r="D1209" s="10"/>
      <c r="E1209" s="10">
        <v>162.30000000000001</v>
      </c>
      <c r="F1209" s="3">
        <v>16290.39</v>
      </c>
      <c r="G1209" s="10"/>
      <c r="H1209" s="10">
        <v>167.8</v>
      </c>
      <c r="I1209" s="3">
        <v>17145.240000000002</v>
      </c>
      <c r="J1209" s="10"/>
      <c r="K1209" s="10">
        <v>156.1</v>
      </c>
      <c r="L1209" s="3">
        <v>20180.759999999998</v>
      </c>
    </row>
    <row r="1210" spans="1:12">
      <c r="A1210" t="s">
        <v>78</v>
      </c>
      <c r="B1210" s="41" t="s">
        <v>185</v>
      </c>
      <c r="C1210" s="47" t="s">
        <v>185</v>
      </c>
      <c r="D1210" s="10"/>
      <c r="E1210" s="41" t="s">
        <v>185</v>
      </c>
      <c r="F1210" s="47" t="s">
        <v>185</v>
      </c>
      <c r="G1210" s="10"/>
      <c r="H1210" s="41" t="s">
        <v>185</v>
      </c>
      <c r="I1210" s="47" t="s">
        <v>185</v>
      </c>
      <c r="J1210" s="10"/>
      <c r="K1210" s="41" t="s">
        <v>185</v>
      </c>
      <c r="L1210" s="47" t="s">
        <v>185</v>
      </c>
    </row>
    <row r="1211" spans="1:12">
      <c r="A1211" t="s">
        <v>79</v>
      </c>
      <c r="B1211" s="10">
        <v>19.3</v>
      </c>
      <c r="C1211" s="3">
        <v>18936.3253844227</v>
      </c>
      <c r="D1211" s="10"/>
      <c r="E1211" s="10">
        <v>22</v>
      </c>
      <c r="F1211" s="3">
        <v>24175.702459698201</v>
      </c>
      <c r="G1211" s="10"/>
      <c r="H1211" s="10">
        <v>78.3</v>
      </c>
      <c r="I1211" s="3">
        <v>77375.634680581104</v>
      </c>
      <c r="J1211" s="10"/>
      <c r="K1211" s="10">
        <v>87.5</v>
      </c>
      <c r="L1211" s="3">
        <v>96843.067671736295</v>
      </c>
    </row>
    <row r="1212" spans="1:12">
      <c r="A1212" t="s">
        <v>80</v>
      </c>
      <c r="B1212" s="10">
        <v>6.1</v>
      </c>
      <c r="C1212" s="3">
        <v>2901.40957392681</v>
      </c>
      <c r="D1212" s="10"/>
      <c r="E1212" s="10">
        <v>6.1</v>
      </c>
      <c r="F1212" s="3">
        <v>3177.0434834498501</v>
      </c>
      <c r="G1212" s="10"/>
      <c r="H1212" s="10">
        <v>0.3</v>
      </c>
      <c r="I1212" s="3">
        <v>144.82993624458101</v>
      </c>
      <c r="J1212" s="10"/>
      <c r="K1212" s="10">
        <v>0.3</v>
      </c>
      <c r="L1212" s="3">
        <v>158.58878018781601</v>
      </c>
    </row>
    <row r="1213" spans="1:12">
      <c r="A1213" t="s">
        <v>81</v>
      </c>
      <c r="B1213" s="10">
        <v>20.6</v>
      </c>
      <c r="C1213" s="3">
        <v>11989.8752813303</v>
      </c>
      <c r="D1213" s="10"/>
      <c r="E1213" s="10">
        <v>21.2</v>
      </c>
      <c r="F1213" s="3">
        <v>13585.3435396402</v>
      </c>
      <c r="G1213" s="10"/>
      <c r="H1213" s="10">
        <v>31.5</v>
      </c>
      <c r="I1213" s="3">
        <v>18292.624538144901</v>
      </c>
      <c r="J1213" s="10"/>
      <c r="K1213" s="10">
        <v>32.299999999999997</v>
      </c>
      <c r="L1213" s="3">
        <v>20651.6762416784</v>
      </c>
    </row>
    <row r="1214" spans="1:12">
      <c r="A1214" t="s">
        <v>82</v>
      </c>
      <c r="B1214" s="10">
        <v>21.9</v>
      </c>
      <c r="C1214" s="3">
        <v>11059.514333236601</v>
      </c>
      <c r="D1214" s="10"/>
      <c r="E1214" s="10">
        <v>22.9</v>
      </c>
      <c r="F1214" s="3">
        <v>13611.4341405491</v>
      </c>
      <c r="G1214" s="10"/>
      <c r="H1214" s="10">
        <v>51.4</v>
      </c>
      <c r="I1214" s="3">
        <v>25758.2381998235</v>
      </c>
      <c r="J1214" s="10"/>
      <c r="K1214" s="10">
        <v>44.3</v>
      </c>
      <c r="L1214" s="3">
        <v>26129.627894957601</v>
      </c>
    </row>
    <row r="1215" spans="1:12">
      <c r="A1215" t="s">
        <v>83</v>
      </c>
      <c r="B1215" s="10">
        <v>0.3</v>
      </c>
      <c r="C1215" s="3">
        <v>180.298171289821</v>
      </c>
      <c r="D1215" s="10"/>
      <c r="E1215" s="10">
        <v>0.3</v>
      </c>
      <c r="F1215" s="3">
        <v>207.883791497164</v>
      </c>
      <c r="G1215" s="10"/>
      <c r="H1215" s="10">
        <v>20.100000000000001</v>
      </c>
      <c r="I1215" s="3">
        <v>12162.664635834901</v>
      </c>
      <c r="J1215" s="10"/>
      <c r="K1215" s="10">
        <v>50.6</v>
      </c>
      <c r="L1215" s="3">
        <v>35303.072022435503</v>
      </c>
    </row>
    <row r="1216" spans="1:12">
      <c r="A1216" t="s">
        <v>84</v>
      </c>
      <c r="B1216" s="41" t="s">
        <v>185</v>
      </c>
      <c r="C1216" s="47" t="s">
        <v>185</v>
      </c>
      <c r="D1216" s="10"/>
      <c r="E1216" s="41" t="s">
        <v>185</v>
      </c>
      <c r="F1216" s="47" t="s">
        <v>185</v>
      </c>
      <c r="G1216" s="10"/>
      <c r="H1216" s="10">
        <v>0.1</v>
      </c>
      <c r="I1216" s="3">
        <v>176.03597247443801</v>
      </c>
      <c r="J1216" s="10"/>
      <c r="K1216" s="10">
        <v>0.3</v>
      </c>
      <c r="L1216" s="3">
        <v>548.704126202824</v>
      </c>
    </row>
    <row r="1217" spans="1:12">
      <c r="A1217" t="s">
        <v>85</v>
      </c>
      <c r="B1217" s="10">
        <v>20.7</v>
      </c>
      <c r="C1217" s="3">
        <v>16071.0501835922</v>
      </c>
      <c r="D1217" s="10"/>
      <c r="E1217" s="10">
        <v>20.7</v>
      </c>
      <c r="F1217" s="3">
        <v>16372.79</v>
      </c>
      <c r="G1217" s="10"/>
      <c r="H1217" s="10">
        <v>14.5</v>
      </c>
      <c r="I1217" s="3">
        <v>3892.46081585821</v>
      </c>
      <c r="J1217" s="10"/>
      <c r="K1217" s="10">
        <v>16.5</v>
      </c>
      <c r="L1217" s="3">
        <v>4393.34</v>
      </c>
    </row>
    <row r="1218" spans="1:12">
      <c r="A1218" t="s">
        <v>86</v>
      </c>
      <c r="B1218" s="10">
        <v>8.6</v>
      </c>
      <c r="C1218" s="3">
        <v>1118.99788318274</v>
      </c>
      <c r="D1218" s="10"/>
      <c r="E1218" s="10">
        <v>8.6</v>
      </c>
      <c r="F1218" s="3">
        <v>948.91020493895996</v>
      </c>
      <c r="G1218" s="10"/>
      <c r="H1218" s="10">
        <v>3.9</v>
      </c>
      <c r="I1218" s="3">
        <v>513.63700152968795</v>
      </c>
      <c r="J1218" s="10"/>
      <c r="K1218" s="10">
        <v>3.9</v>
      </c>
      <c r="L1218" s="3">
        <v>435.56417729717498</v>
      </c>
    </row>
    <row r="1219" spans="1:12">
      <c r="A1219" t="s">
        <v>87</v>
      </c>
      <c r="B1219" s="10">
        <v>0.4</v>
      </c>
      <c r="C1219" s="3">
        <v>773.34385017206898</v>
      </c>
      <c r="D1219" s="10"/>
      <c r="E1219" s="10">
        <v>0.4</v>
      </c>
      <c r="F1219" s="3">
        <v>911.77239935287002</v>
      </c>
      <c r="G1219" s="10"/>
      <c r="H1219" s="10">
        <v>0.4</v>
      </c>
      <c r="I1219" s="3">
        <v>772.23750177695899</v>
      </c>
      <c r="J1219" s="10"/>
      <c r="K1219" s="10">
        <v>0.4</v>
      </c>
      <c r="L1219" s="3">
        <v>910.46801459503399</v>
      </c>
    </row>
    <row r="1220" spans="1:12">
      <c r="A1220" t="s">
        <v>88</v>
      </c>
      <c r="B1220" s="10">
        <v>5.3</v>
      </c>
      <c r="C1220" s="3">
        <v>4704.0748157931102</v>
      </c>
      <c r="D1220" s="10"/>
      <c r="E1220" s="10">
        <v>5.3</v>
      </c>
      <c r="F1220" s="3">
        <v>4515.9118231613802</v>
      </c>
      <c r="G1220" s="10"/>
      <c r="H1220" s="10">
        <v>4.3</v>
      </c>
      <c r="I1220" s="3">
        <v>3805.2879796094198</v>
      </c>
      <c r="J1220" s="10"/>
      <c r="K1220" s="10">
        <v>4.8</v>
      </c>
      <c r="L1220" s="3">
        <v>4077.8527930325999</v>
      </c>
    </row>
    <row r="1221" spans="1:12">
      <c r="A1221" t="s">
        <v>89</v>
      </c>
      <c r="B1221" s="10">
        <v>3</v>
      </c>
      <c r="C1221" s="3">
        <v>1113.74292781544</v>
      </c>
      <c r="D1221" s="10"/>
      <c r="E1221" s="10">
        <v>3</v>
      </c>
      <c r="F1221" s="3">
        <v>1150.49644443335</v>
      </c>
      <c r="G1221" s="10"/>
      <c r="H1221" s="10">
        <v>8</v>
      </c>
      <c r="I1221" s="3">
        <v>2992.1856808605899</v>
      </c>
      <c r="J1221" s="10"/>
      <c r="K1221" s="10">
        <v>8.1</v>
      </c>
      <c r="L1221" s="3">
        <v>3129.5644059330998</v>
      </c>
    </row>
    <row r="1222" spans="1:12">
      <c r="A1222" t="s">
        <v>90</v>
      </c>
      <c r="B1222" s="41" t="s">
        <v>185</v>
      </c>
      <c r="C1222" s="47" t="s">
        <v>185</v>
      </c>
      <c r="D1222" s="10"/>
      <c r="E1222" s="41" t="s">
        <v>185</v>
      </c>
      <c r="F1222" s="47" t="s">
        <v>185</v>
      </c>
      <c r="G1222" s="10"/>
      <c r="H1222" s="10">
        <v>0.1</v>
      </c>
      <c r="I1222" s="3">
        <v>32.987142284704902</v>
      </c>
      <c r="J1222" s="10"/>
      <c r="K1222" s="10">
        <v>0.1</v>
      </c>
      <c r="L1222" s="3">
        <v>34.2736408338084</v>
      </c>
    </row>
    <row r="1223" spans="1:12">
      <c r="A1223" t="s">
        <v>91</v>
      </c>
      <c r="B1223" s="10">
        <v>4.5999999999999996</v>
      </c>
      <c r="C1223" s="3">
        <v>2327.4100426597502</v>
      </c>
      <c r="D1223" s="10"/>
      <c r="E1223" s="10">
        <v>4.5999999999999996</v>
      </c>
      <c r="F1223" s="3">
        <v>2590.4073774803001</v>
      </c>
      <c r="G1223" s="10"/>
      <c r="H1223" s="10">
        <v>0.3</v>
      </c>
      <c r="I1223" s="3">
        <v>151.78761147781</v>
      </c>
      <c r="J1223" s="10"/>
      <c r="K1223" s="10">
        <v>0.2</v>
      </c>
      <c r="L1223" s="3">
        <v>112.626407716535</v>
      </c>
    </row>
    <row r="1224" spans="1:12">
      <c r="A1224" t="s">
        <v>92</v>
      </c>
      <c r="B1224" s="41" t="s">
        <v>185</v>
      </c>
      <c r="C1224" s="47" t="s">
        <v>185</v>
      </c>
      <c r="D1224" s="10"/>
      <c r="E1224" s="41" t="s">
        <v>185</v>
      </c>
      <c r="F1224" s="47" t="s">
        <v>185</v>
      </c>
      <c r="G1224" s="10"/>
      <c r="H1224" s="10">
        <v>0.7</v>
      </c>
      <c r="I1224" s="3">
        <v>412.46025542403999</v>
      </c>
      <c r="J1224" s="10"/>
      <c r="K1224" s="10">
        <v>0.7</v>
      </c>
      <c r="L1224" s="3">
        <v>475.15421424849399</v>
      </c>
    </row>
    <row r="1225" spans="1:12">
      <c r="A1225" t="s">
        <v>93</v>
      </c>
      <c r="B1225" s="10">
        <v>0.2</v>
      </c>
      <c r="C1225" s="3">
        <v>72.760000000000005</v>
      </c>
      <c r="D1225" s="10"/>
      <c r="E1225" s="10">
        <v>0.2</v>
      </c>
      <c r="F1225" s="3">
        <v>72.760000000000005</v>
      </c>
      <c r="G1225" s="10"/>
      <c r="H1225" s="10">
        <v>5.8</v>
      </c>
      <c r="I1225" s="3">
        <v>2702.5</v>
      </c>
      <c r="J1225" s="10"/>
      <c r="K1225" s="10">
        <v>5.0999999999999996</v>
      </c>
      <c r="L1225" s="3">
        <v>2378.65</v>
      </c>
    </row>
    <row r="1226" spans="1:12">
      <c r="A1226" t="s">
        <v>94</v>
      </c>
      <c r="B1226" s="10">
        <v>12.9</v>
      </c>
      <c r="C1226" s="3">
        <v>24800.25</v>
      </c>
      <c r="D1226" s="10"/>
      <c r="E1226" s="10">
        <v>12.9</v>
      </c>
      <c r="F1226" s="3">
        <v>23808.240000000002</v>
      </c>
      <c r="G1226" s="10"/>
      <c r="H1226" s="10">
        <v>6.6</v>
      </c>
      <c r="I1226" s="3">
        <v>10445.24</v>
      </c>
      <c r="J1226" s="10"/>
      <c r="K1226" s="10">
        <v>8.6999999999999993</v>
      </c>
      <c r="L1226" s="3">
        <v>13393.11</v>
      </c>
    </row>
    <row r="1227" spans="1:12">
      <c r="A1227" t="s">
        <v>95</v>
      </c>
      <c r="B1227" s="10">
        <v>7.1</v>
      </c>
      <c r="C1227" s="3">
        <v>3374.63</v>
      </c>
      <c r="D1227" s="10"/>
      <c r="E1227" s="10">
        <v>6.9</v>
      </c>
      <c r="F1227" s="3">
        <v>2788.98</v>
      </c>
      <c r="G1227" s="10"/>
      <c r="H1227" s="10">
        <v>23.6</v>
      </c>
      <c r="I1227" s="3">
        <v>11552.91</v>
      </c>
      <c r="J1227" s="10"/>
      <c r="K1227" s="10">
        <v>23.6</v>
      </c>
      <c r="L1227" s="3">
        <v>10053.84</v>
      </c>
    </row>
    <row r="1228" spans="1:12">
      <c r="A1228" t="s">
        <v>96</v>
      </c>
      <c r="B1228" s="10">
        <v>10</v>
      </c>
      <c r="C1228" s="3">
        <v>6412.33</v>
      </c>
      <c r="D1228" s="10"/>
      <c r="E1228" s="10">
        <v>9.8000000000000007</v>
      </c>
      <c r="F1228" s="3">
        <v>6735.54</v>
      </c>
      <c r="G1228" s="10"/>
      <c r="H1228" s="10">
        <v>20.7</v>
      </c>
      <c r="I1228" s="3">
        <v>14042.36</v>
      </c>
      <c r="J1228" s="10"/>
      <c r="K1228" s="10">
        <v>22.7</v>
      </c>
      <c r="L1228" s="3">
        <v>16356.48</v>
      </c>
    </row>
    <row r="1229" spans="1:12">
      <c r="A1229" t="s">
        <v>97</v>
      </c>
      <c r="B1229" s="10">
        <v>2.1</v>
      </c>
      <c r="C1229" s="3">
        <v>1149.54</v>
      </c>
      <c r="D1229" s="10"/>
      <c r="E1229" s="10">
        <v>2</v>
      </c>
      <c r="F1229" s="3">
        <v>1018.2</v>
      </c>
      <c r="G1229" s="10"/>
      <c r="H1229" s="10">
        <v>29.7</v>
      </c>
      <c r="I1229" s="3">
        <v>17940.38</v>
      </c>
      <c r="J1229" s="10"/>
      <c r="K1229" s="10">
        <v>26.9</v>
      </c>
      <c r="L1229" s="3">
        <v>14790.11</v>
      </c>
    </row>
    <row r="1230" spans="1:12">
      <c r="A1230" t="s">
        <v>98</v>
      </c>
      <c r="B1230" s="41" t="s">
        <v>185</v>
      </c>
      <c r="C1230" s="47" t="s">
        <v>185</v>
      </c>
      <c r="D1230" s="10"/>
      <c r="E1230" s="41" t="s">
        <v>185</v>
      </c>
      <c r="F1230" s="47" t="s">
        <v>185</v>
      </c>
      <c r="G1230" s="10"/>
      <c r="H1230" s="10">
        <v>0.3</v>
      </c>
      <c r="I1230" s="3">
        <v>30.768437196108898</v>
      </c>
      <c r="J1230" s="10"/>
      <c r="K1230" s="10">
        <v>0.3</v>
      </c>
      <c r="L1230" s="3">
        <v>31.968406246757201</v>
      </c>
    </row>
    <row r="1231" spans="1:12">
      <c r="A1231" t="s">
        <v>99</v>
      </c>
      <c r="B1231" s="10">
        <v>8.9</v>
      </c>
      <c r="C1231" s="3">
        <v>4211.5628443223204</v>
      </c>
      <c r="D1231" s="10"/>
      <c r="E1231" s="10">
        <v>8.9</v>
      </c>
      <c r="F1231" s="3">
        <v>4342.1212924963102</v>
      </c>
      <c r="G1231" s="10"/>
      <c r="H1231" s="10">
        <v>3.3</v>
      </c>
      <c r="I1231" s="3">
        <v>1537.8224819991201</v>
      </c>
      <c r="J1231" s="10"/>
      <c r="K1231" s="10">
        <v>3.7</v>
      </c>
      <c r="L1231" s="3">
        <v>1777.6761885097101</v>
      </c>
    </row>
    <row r="1232" spans="1:12">
      <c r="A1232" t="s">
        <v>100</v>
      </c>
      <c r="B1232" s="10">
        <v>11.9</v>
      </c>
      <c r="C1232" s="3">
        <v>6609.82</v>
      </c>
      <c r="D1232" s="10"/>
      <c r="E1232" s="10">
        <v>12.5</v>
      </c>
      <c r="F1232" s="3">
        <v>7420.27</v>
      </c>
      <c r="G1232" s="10"/>
      <c r="H1232" s="10">
        <v>16</v>
      </c>
      <c r="I1232" s="3">
        <v>10264.84</v>
      </c>
      <c r="J1232" s="10"/>
      <c r="K1232" s="10">
        <v>14.2</v>
      </c>
      <c r="L1232" s="3">
        <v>10744.45</v>
      </c>
    </row>
    <row r="1233" spans="1:12">
      <c r="A1233" t="s">
        <v>101</v>
      </c>
      <c r="B1233" s="10">
        <v>3.6</v>
      </c>
      <c r="C1233" s="3">
        <v>1848.90953993586</v>
      </c>
      <c r="D1233" s="10"/>
      <c r="E1233" s="10">
        <v>3.6</v>
      </c>
      <c r="F1233" s="3">
        <v>1865.54972579528</v>
      </c>
      <c r="G1233" s="10"/>
      <c r="H1233" s="10">
        <v>0.4</v>
      </c>
      <c r="I1233" s="3">
        <v>209.176942278762</v>
      </c>
      <c r="J1233" s="10"/>
      <c r="K1233" s="10">
        <v>0.5</v>
      </c>
      <c r="L1233" s="3">
        <v>263.82441844908902</v>
      </c>
    </row>
    <row r="1234" spans="1:12">
      <c r="A1234" t="s">
        <v>102</v>
      </c>
      <c r="B1234" s="10">
        <v>2.2000000000000002</v>
      </c>
      <c r="C1234" s="3">
        <v>947.16659677386599</v>
      </c>
      <c r="D1234" s="10"/>
      <c r="E1234" s="10">
        <v>2.2000000000000002</v>
      </c>
      <c r="F1234" s="3">
        <v>984.106094048047</v>
      </c>
      <c r="G1234" s="10"/>
      <c r="H1234" s="10">
        <v>1.8</v>
      </c>
      <c r="I1234" s="3">
        <v>786.17746696669997</v>
      </c>
      <c r="J1234" s="10"/>
      <c r="K1234" s="10">
        <v>1.8</v>
      </c>
      <c r="L1234" s="3">
        <v>816.83838817840103</v>
      </c>
    </row>
    <row r="1235" spans="1:12">
      <c r="A1235" t="s">
        <v>103</v>
      </c>
      <c r="B1235" s="10">
        <v>41.6</v>
      </c>
      <c r="C1235" s="3">
        <v>14406.64</v>
      </c>
      <c r="D1235" s="10"/>
      <c r="E1235" s="10">
        <v>40.9</v>
      </c>
      <c r="F1235" s="3">
        <v>14928.64</v>
      </c>
      <c r="G1235" s="10"/>
      <c r="H1235" s="10">
        <v>144</v>
      </c>
      <c r="I1235" s="3">
        <v>49869.14</v>
      </c>
      <c r="J1235" s="10"/>
      <c r="K1235" s="10">
        <v>142.19999999999999</v>
      </c>
      <c r="L1235" s="3">
        <v>51793.97</v>
      </c>
    </row>
    <row r="1236" spans="1:12">
      <c r="A1236"/>
      <c r="B1236" s="10"/>
      <c r="C1236" s="3"/>
      <c r="D1236" s="10"/>
      <c r="E1236" s="10"/>
      <c r="F1236" s="3"/>
      <c r="G1236" s="10"/>
      <c r="H1236" s="10"/>
      <c r="I1236" s="3"/>
      <c r="J1236" s="10"/>
      <c r="K1236" s="10"/>
      <c r="L1236" s="3"/>
    </row>
    <row r="1237" spans="1:12">
      <c r="A1237" s="2" t="s">
        <v>172</v>
      </c>
      <c r="B1237" s="10"/>
      <c r="C1237" s="3"/>
      <c r="D1237" s="10"/>
      <c r="E1237" s="10"/>
      <c r="F1237" s="3"/>
      <c r="G1237" s="10"/>
      <c r="H1237" s="10"/>
      <c r="I1237" s="3"/>
      <c r="J1237" s="10"/>
      <c r="K1237" s="10"/>
      <c r="L1237" s="3"/>
    </row>
    <row r="1238" spans="1:12">
      <c r="A1238" t="s">
        <v>104</v>
      </c>
      <c r="B1238" s="10">
        <v>6.7</v>
      </c>
      <c r="C1238" s="3">
        <v>305.78823570777899</v>
      </c>
      <c r="D1238" s="10"/>
      <c r="E1238" s="10">
        <v>0.6</v>
      </c>
      <c r="F1238" s="3">
        <v>28.862758247999899</v>
      </c>
      <c r="G1238" s="10"/>
      <c r="H1238" s="41" t="s">
        <v>185</v>
      </c>
      <c r="I1238" s="47" t="s">
        <v>185</v>
      </c>
      <c r="J1238" s="10"/>
      <c r="K1238" s="41" t="s">
        <v>185</v>
      </c>
      <c r="L1238" s="47" t="s">
        <v>185</v>
      </c>
    </row>
    <row r="1239" spans="1:12">
      <c r="A1239" t="s">
        <v>105</v>
      </c>
      <c r="B1239" s="41" t="s">
        <v>185</v>
      </c>
      <c r="C1239" s="47" t="s">
        <v>185</v>
      </c>
      <c r="D1239" s="10"/>
      <c r="E1239" s="41" t="s">
        <v>185</v>
      </c>
      <c r="F1239" s="47" t="s">
        <v>185</v>
      </c>
      <c r="G1239" s="10"/>
      <c r="H1239" s="41" t="s">
        <v>185</v>
      </c>
      <c r="I1239" s="47" t="s">
        <v>185</v>
      </c>
      <c r="J1239" s="10"/>
      <c r="K1239" s="41" t="s">
        <v>185</v>
      </c>
      <c r="L1239" s="47" t="s">
        <v>185</v>
      </c>
    </row>
    <row r="1240" spans="1:12">
      <c r="A1240" t="s">
        <v>106</v>
      </c>
      <c r="B1240" s="41" t="s">
        <v>185</v>
      </c>
      <c r="C1240" s="47" t="s">
        <v>185</v>
      </c>
      <c r="D1240" s="10"/>
      <c r="E1240" s="41" t="s">
        <v>185</v>
      </c>
      <c r="F1240" s="47" t="s">
        <v>185</v>
      </c>
      <c r="G1240" s="10"/>
      <c r="H1240" s="41" t="s">
        <v>185</v>
      </c>
      <c r="I1240" s="47" t="s">
        <v>185</v>
      </c>
      <c r="J1240" s="10"/>
      <c r="K1240" s="41" t="s">
        <v>185</v>
      </c>
      <c r="L1240" s="47" t="s">
        <v>185</v>
      </c>
    </row>
    <row r="1241" spans="1:12">
      <c r="A1241" t="s">
        <v>107</v>
      </c>
      <c r="B1241" s="10">
        <v>0.1</v>
      </c>
      <c r="C1241" s="3">
        <v>92.038561218256405</v>
      </c>
      <c r="D1241" s="10"/>
      <c r="E1241" s="10">
        <v>0.1</v>
      </c>
      <c r="F1241" s="3">
        <v>95.075833738458797</v>
      </c>
      <c r="G1241" s="10"/>
      <c r="H1241" s="41" t="s">
        <v>185</v>
      </c>
      <c r="I1241" s="47" t="s">
        <v>185</v>
      </c>
      <c r="J1241" s="10"/>
      <c r="K1241" s="41" t="s">
        <v>185</v>
      </c>
      <c r="L1241" s="47" t="s">
        <v>185</v>
      </c>
    </row>
    <row r="1242" spans="1:12">
      <c r="A1242" t="s">
        <v>108</v>
      </c>
      <c r="B1242" s="41" t="s">
        <v>185</v>
      </c>
      <c r="C1242" s="47" t="s">
        <v>185</v>
      </c>
      <c r="D1242" s="10"/>
      <c r="E1242" s="41" t="s">
        <v>185</v>
      </c>
      <c r="F1242" s="47" t="s">
        <v>185</v>
      </c>
      <c r="G1242" s="10"/>
      <c r="H1242" s="41" t="s">
        <v>185</v>
      </c>
      <c r="I1242" s="47" t="s">
        <v>185</v>
      </c>
      <c r="J1242" s="10"/>
      <c r="K1242" s="41" t="s">
        <v>185</v>
      </c>
      <c r="L1242" s="47" t="s">
        <v>185</v>
      </c>
    </row>
    <row r="1243" spans="1:12">
      <c r="A1243" t="s">
        <v>109</v>
      </c>
      <c r="B1243" s="41" t="s">
        <v>185</v>
      </c>
      <c r="C1243" s="47" t="s">
        <v>185</v>
      </c>
      <c r="D1243" s="10"/>
      <c r="E1243" s="41" t="s">
        <v>185</v>
      </c>
      <c r="F1243" s="47" t="s">
        <v>185</v>
      </c>
      <c r="G1243" s="10"/>
      <c r="H1243" s="41" t="s">
        <v>185</v>
      </c>
      <c r="I1243" s="47" t="s">
        <v>185</v>
      </c>
      <c r="J1243" s="10"/>
      <c r="K1243" s="41" t="s">
        <v>185</v>
      </c>
      <c r="L1243" s="47" t="s">
        <v>185</v>
      </c>
    </row>
    <row r="1244" spans="1:12">
      <c r="A1244" t="s">
        <v>110</v>
      </c>
      <c r="B1244" s="10">
        <v>0.5</v>
      </c>
      <c r="C1244" s="3">
        <v>123.13862110916099</v>
      </c>
      <c r="D1244" s="10"/>
      <c r="E1244" s="10">
        <v>0.7</v>
      </c>
      <c r="F1244" s="3">
        <v>171.532099205061</v>
      </c>
      <c r="G1244" s="10"/>
      <c r="H1244" s="41" t="s">
        <v>185</v>
      </c>
      <c r="I1244" s="47" t="s">
        <v>185</v>
      </c>
      <c r="J1244" s="10"/>
      <c r="K1244" s="41" t="s">
        <v>185</v>
      </c>
      <c r="L1244" s="47" t="s">
        <v>185</v>
      </c>
    </row>
    <row r="1245" spans="1:12">
      <c r="A1245" t="s">
        <v>111</v>
      </c>
      <c r="B1245" s="41" t="s">
        <v>185</v>
      </c>
      <c r="C1245" s="47" t="s">
        <v>185</v>
      </c>
      <c r="D1245" s="10"/>
      <c r="E1245" s="41" t="s">
        <v>185</v>
      </c>
      <c r="F1245" s="47" t="s">
        <v>185</v>
      </c>
      <c r="G1245" s="10"/>
      <c r="H1245" s="41" t="s">
        <v>185</v>
      </c>
      <c r="I1245" s="47" t="s">
        <v>185</v>
      </c>
      <c r="J1245" s="10"/>
      <c r="K1245" s="41" t="s">
        <v>185</v>
      </c>
      <c r="L1245" s="47" t="s">
        <v>185</v>
      </c>
    </row>
    <row r="1246" spans="1:12">
      <c r="A1246" t="s">
        <v>112</v>
      </c>
      <c r="B1246" s="41" t="s">
        <v>185</v>
      </c>
      <c r="C1246" s="47" t="s">
        <v>185</v>
      </c>
      <c r="D1246" s="10"/>
      <c r="E1246" s="41" t="s">
        <v>185</v>
      </c>
      <c r="F1246" s="47" t="s">
        <v>185</v>
      </c>
      <c r="G1246" s="10"/>
      <c r="H1246" s="41" t="s">
        <v>185</v>
      </c>
      <c r="I1246" s="47" t="s">
        <v>185</v>
      </c>
      <c r="J1246" s="10"/>
      <c r="K1246" s="41" t="s">
        <v>185</v>
      </c>
      <c r="L1246" s="47" t="s">
        <v>185</v>
      </c>
    </row>
    <row r="1247" spans="1:12">
      <c r="A1247" t="s">
        <v>113</v>
      </c>
      <c r="B1247" s="10">
        <v>0.1</v>
      </c>
      <c r="C1247" s="3">
        <v>31.404186222343299</v>
      </c>
      <c r="D1247" s="10"/>
      <c r="E1247" s="10">
        <v>0.1</v>
      </c>
      <c r="F1247" s="3">
        <v>31.372782036120999</v>
      </c>
      <c r="G1247" s="10"/>
      <c r="H1247" s="10">
        <v>0.2</v>
      </c>
      <c r="I1247" s="3">
        <v>63.1133152083178</v>
      </c>
      <c r="J1247" s="10"/>
      <c r="K1247" s="10">
        <v>0.1</v>
      </c>
      <c r="L1247" s="3">
        <v>31.525100946554701</v>
      </c>
    </row>
    <row r="1248" spans="1:12">
      <c r="A1248" t="s">
        <v>114</v>
      </c>
      <c r="B1248" s="41" t="s">
        <v>185</v>
      </c>
      <c r="C1248" s="47" t="s">
        <v>185</v>
      </c>
      <c r="D1248" s="10"/>
      <c r="E1248" s="41" t="s">
        <v>185</v>
      </c>
      <c r="F1248" s="47" t="s">
        <v>185</v>
      </c>
      <c r="G1248" s="10"/>
      <c r="H1248" s="41" t="s">
        <v>185</v>
      </c>
      <c r="I1248" s="47" t="s">
        <v>185</v>
      </c>
      <c r="J1248" s="10"/>
      <c r="K1248" s="41" t="s">
        <v>185</v>
      </c>
      <c r="L1248" s="47" t="s">
        <v>185</v>
      </c>
    </row>
    <row r="1249" spans="1:12">
      <c r="A1249" t="s">
        <v>115</v>
      </c>
      <c r="B1249" s="41" t="s">
        <v>185</v>
      </c>
      <c r="C1249" s="47" t="s">
        <v>185</v>
      </c>
      <c r="D1249" s="10"/>
      <c r="E1249" s="41" t="s">
        <v>185</v>
      </c>
      <c r="F1249" s="47" t="s">
        <v>185</v>
      </c>
      <c r="G1249" s="10"/>
      <c r="H1249" s="10">
        <v>0.3</v>
      </c>
      <c r="I1249" s="3">
        <v>108.066019475894</v>
      </c>
      <c r="J1249" s="10"/>
      <c r="K1249" s="10">
        <v>0.3</v>
      </c>
      <c r="L1249" s="3">
        <v>113.90158452759199</v>
      </c>
    </row>
    <row r="1250" spans="1:12">
      <c r="A1250" t="s">
        <v>116</v>
      </c>
      <c r="B1250" s="40" t="s">
        <v>185</v>
      </c>
      <c r="C1250" s="47" t="s">
        <v>185</v>
      </c>
      <c r="D1250" s="10"/>
      <c r="E1250" s="40" t="s">
        <v>185</v>
      </c>
      <c r="F1250" s="47" t="s">
        <v>185</v>
      </c>
      <c r="G1250" s="10"/>
      <c r="H1250" s="40" t="s">
        <v>185</v>
      </c>
      <c r="I1250" s="3">
        <v>13.630239</v>
      </c>
      <c r="J1250" s="10"/>
      <c r="K1250" s="40" t="s">
        <v>185</v>
      </c>
      <c r="L1250" s="3">
        <v>14.189078799000001</v>
      </c>
    </row>
    <row r="1251" spans="1:12">
      <c r="A1251"/>
      <c r="B1251" s="40"/>
      <c r="C1251" s="47"/>
      <c r="D1251" s="10"/>
      <c r="E1251" s="40"/>
      <c r="F1251" s="47"/>
      <c r="G1251" s="10"/>
      <c r="H1251" s="40"/>
      <c r="I1251" s="3"/>
      <c r="J1251" s="10"/>
      <c r="K1251" s="40"/>
      <c r="L1251" s="3"/>
    </row>
    <row r="1252" spans="1:12">
      <c r="A1252" s="2" t="s">
        <v>117</v>
      </c>
      <c r="B1252" s="40" t="s">
        <v>185</v>
      </c>
      <c r="C1252" s="3">
        <v>12123.43</v>
      </c>
      <c r="D1252" s="10"/>
      <c r="E1252" s="40" t="s">
        <v>185</v>
      </c>
      <c r="F1252" s="3">
        <v>9528.93</v>
      </c>
      <c r="G1252" s="10"/>
      <c r="H1252" s="40" t="s">
        <v>185</v>
      </c>
      <c r="I1252" s="3">
        <v>19893.61</v>
      </c>
      <c r="J1252" s="10"/>
      <c r="K1252" s="40" t="s">
        <v>185</v>
      </c>
      <c r="L1252" s="3">
        <v>19057.86</v>
      </c>
    </row>
    <row r="1253" spans="1:12">
      <c r="A1253" s="2"/>
      <c r="B1253" s="40"/>
      <c r="C1253" s="3"/>
      <c r="D1253" s="10"/>
      <c r="E1253" s="40"/>
      <c r="F1253" s="3"/>
      <c r="G1253" s="10"/>
      <c r="H1253" s="40"/>
      <c r="I1253" s="3"/>
      <c r="J1253" s="10"/>
      <c r="K1253" s="40"/>
      <c r="L1253" s="3"/>
    </row>
    <row r="1254" spans="1:12">
      <c r="A1254" s="2" t="s">
        <v>118</v>
      </c>
      <c r="B1254" s="40" t="s">
        <v>185</v>
      </c>
      <c r="C1254" s="3">
        <v>583.17624923996004</v>
      </c>
      <c r="D1254" s="10"/>
      <c r="E1254" s="40" t="s">
        <v>185</v>
      </c>
      <c r="F1254" s="3">
        <v>558.85605011790597</v>
      </c>
      <c r="G1254" s="10"/>
      <c r="H1254" s="40" t="s">
        <v>185</v>
      </c>
      <c r="I1254" s="3">
        <v>4820.7787855442102</v>
      </c>
      <c r="J1254" s="10"/>
      <c r="K1254" s="40" t="s">
        <v>185</v>
      </c>
      <c r="L1254" s="3">
        <v>4410.2219810521301</v>
      </c>
    </row>
    <row r="1255" spans="1:12">
      <c r="A1255" s="2"/>
      <c r="B1255" s="40"/>
      <c r="C1255" s="3"/>
      <c r="D1255" s="10"/>
      <c r="E1255" s="40"/>
      <c r="F1255" s="3"/>
      <c r="G1255" s="10"/>
      <c r="H1255" s="40"/>
      <c r="I1255" s="3"/>
      <c r="J1255" s="10"/>
      <c r="K1255" s="40"/>
      <c r="L1255" s="3"/>
    </row>
    <row r="1256" spans="1:12">
      <c r="A1256" s="315" t="s">
        <v>173</v>
      </c>
      <c r="B1256" s="315"/>
      <c r="C1256" s="315"/>
      <c r="D1256" s="315"/>
      <c r="E1256" s="315"/>
      <c r="F1256" s="315"/>
      <c r="G1256" s="315"/>
      <c r="H1256" s="315"/>
      <c r="I1256" s="315"/>
      <c r="J1256" s="315"/>
      <c r="K1256" s="315"/>
      <c r="L1256" s="315"/>
    </row>
    <row r="1257" spans="1:12">
      <c r="A1257" t="s">
        <v>119</v>
      </c>
      <c r="B1257" s="10">
        <v>2.5</v>
      </c>
      <c r="C1257" s="3">
        <v>610.47425864004595</v>
      </c>
      <c r="D1257" s="10"/>
      <c r="E1257" s="10">
        <v>2.5</v>
      </c>
      <c r="F1257" s="3">
        <v>547.44556632611295</v>
      </c>
      <c r="G1257" s="10"/>
      <c r="H1257" s="10">
        <v>16.5</v>
      </c>
      <c r="I1257" s="3">
        <v>4028.1867783709399</v>
      </c>
      <c r="J1257" s="10"/>
      <c r="K1257" s="10">
        <v>17.399999999999999</v>
      </c>
      <c r="L1257" s="3">
        <v>3903.8959084798898</v>
      </c>
    </row>
    <row r="1258" spans="1:12">
      <c r="A1258" t="s">
        <v>120</v>
      </c>
      <c r="B1258" s="10">
        <v>17.600000000000001</v>
      </c>
      <c r="C1258" s="3">
        <v>8903.3847701385293</v>
      </c>
      <c r="D1258" s="10"/>
      <c r="E1258" s="10">
        <v>19.3</v>
      </c>
      <c r="F1258" s="3">
        <v>10105.0887770399</v>
      </c>
      <c r="G1258" s="10"/>
      <c r="H1258" s="10">
        <v>4.3</v>
      </c>
      <c r="I1258" s="3">
        <v>2181.4771242704501</v>
      </c>
      <c r="J1258" s="10"/>
      <c r="K1258" s="10">
        <v>5</v>
      </c>
      <c r="L1258" s="3">
        <v>2625.3823530464201</v>
      </c>
    </row>
    <row r="1259" spans="1:12">
      <c r="A1259" t="s">
        <v>121</v>
      </c>
      <c r="B1259" s="41" t="s">
        <v>185</v>
      </c>
      <c r="C1259" s="47" t="s">
        <v>185</v>
      </c>
      <c r="D1259" s="10"/>
      <c r="E1259" s="41" t="s">
        <v>185</v>
      </c>
      <c r="F1259" s="47" t="s">
        <v>185</v>
      </c>
      <c r="G1259" s="10"/>
      <c r="H1259" s="10">
        <v>2</v>
      </c>
      <c r="I1259" s="3">
        <v>532.19546706738095</v>
      </c>
      <c r="J1259" s="10"/>
      <c r="K1259" s="10">
        <v>2.8</v>
      </c>
      <c r="L1259" s="3">
        <v>672.05643581268896</v>
      </c>
    </row>
    <row r="1260" spans="1:12">
      <c r="A1260" t="s">
        <v>122</v>
      </c>
      <c r="B1260" s="10">
        <v>4.5</v>
      </c>
      <c r="C1260" s="3">
        <v>2137.36</v>
      </c>
      <c r="D1260" s="10"/>
      <c r="E1260" s="10">
        <v>4.4000000000000004</v>
      </c>
      <c r="F1260" s="3">
        <v>2447.4</v>
      </c>
      <c r="G1260" s="10"/>
      <c r="H1260" s="10">
        <v>10.199999999999999</v>
      </c>
      <c r="I1260" s="3">
        <v>10148.89</v>
      </c>
      <c r="J1260" s="10"/>
      <c r="K1260" s="10">
        <v>9.4</v>
      </c>
      <c r="L1260" s="3">
        <v>10072.6</v>
      </c>
    </row>
    <row r="1261" spans="1:12">
      <c r="A1261" t="s">
        <v>123</v>
      </c>
      <c r="B1261" s="10">
        <v>87.2</v>
      </c>
      <c r="C1261" s="3">
        <v>30462.698319876399</v>
      </c>
      <c r="D1261" s="10"/>
      <c r="E1261" s="10">
        <v>85.8</v>
      </c>
      <c r="F1261" s="3">
        <v>31981.850727144902</v>
      </c>
      <c r="G1261" s="10"/>
      <c r="H1261" s="10">
        <v>511.6</v>
      </c>
      <c r="I1261" s="3">
        <v>180510.80558837301</v>
      </c>
      <c r="J1261" s="10"/>
      <c r="K1261" s="10">
        <v>405.1</v>
      </c>
      <c r="L1261" s="3">
        <v>152510.35472222001</v>
      </c>
    </row>
    <row r="1262" spans="1:12">
      <c r="A1262" t="s">
        <v>124</v>
      </c>
      <c r="B1262" s="10">
        <v>0.5</v>
      </c>
      <c r="C1262" s="3">
        <v>194.57165203888599</v>
      </c>
      <c r="D1262" s="10"/>
      <c r="E1262" s="10">
        <v>0.4</v>
      </c>
      <c r="F1262" s="3">
        <v>135.73318446232699</v>
      </c>
      <c r="G1262" s="10"/>
      <c r="H1262" s="10">
        <v>58.5</v>
      </c>
      <c r="I1262" s="3">
        <v>22819.6662486965</v>
      </c>
      <c r="J1262" s="10"/>
      <c r="K1262" s="10">
        <v>41.2</v>
      </c>
      <c r="L1262" s="3">
        <v>14014.161666960201</v>
      </c>
    </row>
    <row r="1263" spans="1:12">
      <c r="A1263" t="s">
        <v>125</v>
      </c>
      <c r="B1263" s="10">
        <v>19.399999999999999</v>
      </c>
      <c r="C1263" s="3">
        <v>5576.7303618639198</v>
      </c>
      <c r="D1263" s="10"/>
      <c r="E1263" s="10">
        <v>20.5</v>
      </c>
      <c r="F1263" s="3">
        <v>6205.26236888534</v>
      </c>
      <c r="G1263" s="10"/>
      <c r="H1263" s="10">
        <v>466.4</v>
      </c>
      <c r="I1263" s="3">
        <v>136312.145596374</v>
      </c>
      <c r="J1263" s="10"/>
      <c r="K1263" s="10">
        <v>429.5</v>
      </c>
      <c r="L1263" s="3">
        <v>132180.549013563</v>
      </c>
    </row>
    <row r="1264" spans="1:12">
      <c r="A1264" t="s">
        <v>126</v>
      </c>
      <c r="B1264" s="10">
        <v>0.9</v>
      </c>
      <c r="C1264" s="3">
        <v>607.19423287021095</v>
      </c>
      <c r="D1264" s="10"/>
      <c r="E1264" s="10">
        <v>0.9</v>
      </c>
      <c r="F1264" s="3">
        <v>668.52085039010296</v>
      </c>
      <c r="G1264" s="10"/>
      <c r="H1264" s="10">
        <v>17.3</v>
      </c>
      <c r="I1264" s="3">
        <v>11212.445018358299</v>
      </c>
      <c r="J1264" s="10"/>
      <c r="K1264" s="10">
        <v>15.7</v>
      </c>
      <c r="L1264" s="3">
        <v>11203.176927967401</v>
      </c>
    </row>
    <row r="1265" spans="1:12">
      <c r="A1265" t="s">
        <v>127</v>
      </c>
      <c r="B1265" s="41" t="s">
        <v>185</v>
      </c>
      <c r="C1265" s="47" t="s">
        <v>185</v>
      </c>
      <c r="D1265" s="10"/>
      <c r="E1265" s="41" t="s">
        <v>185</v>
      </c>
      <c r="F1265" s="47" t="s">
        <v>185</v>
      </c>
      <c r="G1265" s="10"/>
      <c r="H1265" s="10">
        <v>40.200000000000003</v>
      </c>
      <c r="I1265" s="3">
        <v>11766.545426999999</v>
      </c>
      <c r="J1265" s="10"/>
      <c r="K1265" s="10">
        <v>39.5</v>
      </c>
      <c r="L1265" s="3">
        <v>12266.9163077825</v>
      </c>
    </row>
    <row r="1266" spans="1:12">
      <c r="A1266" t="s">
        <v>128</v>
      </c>
      <c r="B1266" s="41" t="s">
        <v>185</v>
      </c>
      <c r="C1266" s="47" t="s">
        <v>185</v>
      </c>
      <c r="D1266" s="10"/>
      <c r="E1266" s="41" t="s">
        <v>185</v>
      </c>
      <c r="F1266" s="47" t="s">
        <v>185</v>
      </c>
      <c r="G1266" s="10"/>
      <c r="H1266" s="10">
        <v>0.9</v>
      </c>
      <c r="I1266" s="3">
        <v>656.91520019999996</v>
      </c>
      <c r="J1266" s="10"/>
      <c r="K1266" s="10">
        <v>0.8</v>
      </c>
      <c r="L1266" s="3">
        <v>633.55821530399999</v>
      </c>
    </row>
    <row r="1267" spans="1:12">
      <c r="A1267" t="s">
        <v>129</v>
      </c>
      <c r="B1267" s="41" t="s">
        <v>185</v>
      </c>
      <c r="C1267" s="47" t="s">
        <v>185</v>
      </c>
      <c r="D1267" s="10"/>
      <c r="E1267" s="41" t="s">
        <v>185</v>
      </c>
      <c r="F1267" s="47" t="s">
        <v>185</v>
      </c>
      <c r="G1267" s="10"/>
      <c r="H1267" s="10">
        <v>0.3</v>
      </c>
      <c r="I1267" s="3">
        <v>210.1870701</v>
      </c>
      <c r="J1267" s="10"/>
      <c r="K1267" s="10">
        <v>0.3</v>
      </c>
      <c r="L1267" s="3">
        <v>228.4733451987</v>
      </c>
    </row>
    <row r="1268" spans="1:12">
      <c r="A1268" t="s">
        <v>130</v>
      </c>
      <c r="B1268" s="10">
        <v>7.2</v>
      </c>
      <c r="C1268" s="3">
        <v>2976.6461579431302</v>
      </c>
      <c r="D1268" s="10"/>
      <c r="E1268" s="10">
        <v>6.9</v>
      </c>
      <c r="F1268" s="3">
        <v>3220.6071159712201</v>
      </c>
      <c r="G1268" s="10"/>
      <c r="H1268" s="10">
        <v>7.9</v>
      </c>
      <c r="I1268" s="3">
        <v>3298.6782338667799</v>
      </c>
      <c r="J1268" s="10"/>
      <c r="K1268" s="10">
        <v>8.5</v>
      </c>
      <c r="L1268" s="3">
        <v>4007.0589457345</v>
      </c>
    </row>
    <row r="1269" spans="1:12">
      <c r="A1269" t="s">
        <v>131</v>
      </c>
      <c r="B1269" s="10">
        <v>4.5999999999999996</v>
      </c>
      <c r="C1269" s="3">
        <v>3404.2929023603001</v>
      </c>
      <c r="D1269" s="10"/>
      <c r="E1269" s="10">
        <v>3.3</v>
      </c>
      <c r="F1269" s="3">
        <v>2464.1900167367598</v>
      </c>
      <c r="G1269" s="10"/>
      <c r="H1269" s="10">
        <v>5.5</v>
      </c>
      <c r="I1269" s="3">
        <v>3848.1848412508998</v>
      </c>
      <c r="J1269" s="10"/>
      <c r="K1269" s="10">
        <v>4.5999999999999996</v>
      </c>
      <c r="L1269" s="3">
        <v>3247.4482040330799</v>
      </c>
    </row>
    <row r="1270" spans="1:12">
      <c r="A1270" t="s">
        <v>132</v>
      </c>
      <c r="B1270" s="10">
        <v>35.9</v>
      </c>
      <c r="C1270" s="3">
        <v>11793.904717982399</v>
      </c>
      <c r="D1270" s="10"/>
      <c r="E1270" s="10">
        <v>46.6</v>
      </c>
      <c r="F1270" s="3">
        <v>19274.131294183699</v>
      </c>
      <c r="G1270" s="10"/>
      <c r="H1270" s="10">
        <v>54.5</v>
      </c>
      <c r="I1270" s="3">
        <v>17323.4001659696</v>
      </c>
      <c r="J1270" s="10"/>
      <c r="K1270" s="10">
        <v>48.3</v>
      </c>
      <c r="L1270" s="3">
        <v>19329.004900413998</v>
      </c>
    </row>
    <row r="1271" spans="1:12">
      <c r="A1271" t="s">
        <v>133</v>
      </c>
      <c r="B1271" s="10">
        <v>35.200000000000003</v>
      </c>
      <c r="C1271" s="3">
        <v>14432.354898899001</v>
      </c>
      <c r="D1271" s="10"/>
      <c r="E1271" s="10">
        <v>17.7</v>
      </c>
      <c r="F1271" s="3">
        <v>9637.5329918056905</v>
      </c>
      <c r="G1271" s="10"/>
      <c r="H1271" s="10">
        <v>35.799999999999997</v>
      </c>
      <c r="I1271" s="3">
        <v>14384.604051247499</v>
      </c>
      <c r="J1271" s="10"/>
      <c r="K1271" s="10">
        <v>29.9</v>
      </c>
      <c r="L1271" s="3">
        <v>15954.5349157457</v>
      </c>
    </row>
    <row r="1272" spans="1:12">
      <c r="A1272" t="s">
        <v>134</v>
      </c>
      <c r="B1272" s="10">
        <v>56.5</v>
      </c>
      <c r="C1272" s="3">
        <v>28468.0174799386</v>
      </c>
      <c r="D1272" s="10"/>
      <c r="E1272" s="10">
        <v>42.9</v>
      </c>
      <c r="F1272" s="3">
        <v>31818.0733139318</v>
      </c>
      <c r="G1272" s="10"/>
      <c r="H1272" s="10">
        <v>9.5</v>
      </c>
      <c r="I1272" s="3">
        <v>4796.8226350529303</v>
      </c>
      <c r="J1272" s="10"/>
      <c r="K1272" s="10">
        <v>9.9</v>
      </c>
      <c r="L1272" s="3">
        <v>7358.2249364315003</v>
      </c>
    </row>
    <row r="1273" spans="1:12">
      <c r="A1273" t="s">
        <v>135</v>
      </c>
      <c r="B1273" s="10">
        <v>0.7</v>
      </c>
      <c r="C1273" s="3">
        <v>752.37158414906298</v>
      </c>
      <c r="D1273" s="10"/>
      <c r="E1273" s="10">
        <v>1.1000000000000001</v>
      </c>
      <c r="F1273" s="3">
        <v>1123.1832934796701</v>
      </c>
      <c r="G1273" s="10"/>
      <c r="H1273" s="10">
        <v>1.3</v>
      </c>
      <c r="I1273" s="3">
        <v>1335.37309566456</v>
      </c>
      <c r="J1273" s="10"/>
      <c r="K1273" s="10">
        <v>2.5</v>
      </c>
      <c r="L1273" s="3">
        <v>2439.6239247717799</v>
      </c>
    </row>
    <row r="1274" spans="1:12">
      <c r="A1274" t="s">
        <v>136</v>
      </c>
      <c r="B1274" s="10">
        <v>9.1</v>
      </c>
      <c r="C1274" s="3">
        <v>5271.89449093857</v>
      </c>
      <c r="D1274" s="10"/>
      <c r="E1274" s="10">
        <v>8.3000000000000007</v>
      </c>
      <c r="F1274" s="3">
        <v>5731.6500368736097</v>
      </c>
      <c r="G1274" s="10"/>
      <c r="H1274" s="10">
        <v>1.3</v>
      </c>
      <c r="I1274" s="3">
        <v>743.99954634259302</v>
      </c>
      <c r="J1274" s="10"/>
      <c r="K1274" s="10">
        <v>2.2999999999999998</v>
      </c>
      <c r="L1274" s="3">
        <v>1569.03781250219</v>
      </c>
    </row>
    <row r="1275" spans="1:12">
      <c r="A1275" t="s">
        <v>137</v>
      </c>
      <c r="B1275" s="41" t="s">
        <v>185</v>
      </c>
      <c r="C1275" s="47" t="s">
        <v>185</v>
      </c>
      <c r="D1275" s="10"/>
      <c r="E1275" s="41" t="s">
        <v>185</v>
      </c>
      <c r="F1275" s="47" t="s">
        <v>185</v>
      </c>
      <c r="G1275" s="10"/>
      <c r="H1275" s="41" t="s">
        <v>185</v>
      </c>
      <c r="I1275" s="47" t="s">
        <v>185</v>
      </c>
      <c r="J1275" s="10"/>
      <c r="K1275" s="41" t="s">
        <v>185</v>
      </c>
      <c r="L1275" s="47" t="s">
        <v>185</v>
      </c>
    </row>
    <row r="1276" spans="1:12">
      <c r="A1276" t="s">
        <v>138</v>
      </c>
      <c r="B1276" s="41" t="s">
        <v>185</v>
      </c>
      <c r="C1276" s="47" t="s">
        <v>185</v>
      </c>
      <c r="D1276" s="10"/>
      <c r="E1276" s="41" t="s">
        <v>185</v>
      </c>
      <c r="F1276" s="47" t="s">
        <v>185</v>
      </c>
      <c r="G1276" s="10"/>
      <c r="H1276" s="41" t="s">
        <v>185</v>
      </c>
      <c r="I1276" s="47" t="s">
        <v>185</v>
      </c>
      <c r="J1276" s="10"/>
      <c r="K1276" s="41" t="s">
        <v>185</v>
      </c>
      <c r="L1276" s="47" t="s">
        <v>185</v>
      </c>
    </row>
    <row r="1277" spans="1:12">
      <c r="A1277" t="s">
        <v>139</v>
      </c>
      <c r="B1277" s="10">
        <v>0.4</v>
      </c>
      <c r="C1277" s="3">
        <v>351.72345662508599</v>
      </c>
      <c r="D1277" s="10"/>
      <c r="E1277" s="10">
        <v>0.4</v>
      </c>
      <c r="F1277" s="3">
        <v>385.84063191771901</v>
      </c>
      <c r="G1277" s="10"/>
      <c r="H1277" s="10">
        <v>1.5</v>
      </c>
      <c r="I1277" s="3">
        <v>1318.60953458023</v>
      </c>
      <c r="J1277" s="10"/>
      <c r="K1277" s="10">
        <v>1.5</v>
      </c>
      <c r="L1277" s="3">
        <v>1446.5146594345099</v>
      </c>
    </row>
    <row r="1278" spans="1:12">
      <c r="A1278" t="s">
        <v>140</v>
      </c>
      <c r="B1278" s="41" t="s">
        <v>185</v>
      </c>
      <c r="C1278" s="47" t="s">
        <v>185</v>
      </c>
      <c r="D1278" s="10"/>
      <c r="E1278" s="41" t="s">
        <v>185</v>
      </c>
      <c r="F1278" s="47" t="s">
        <v>185</v>
      </c>
      <c r="G1278" s="10"/>
      <c r="H1278" s="10">
        <v>0.2</v>
      </c>
      <c r="I1278" s="3">
        <v>74.218851097699996</v>
      </c>
      <c r="J1278" s="10"/>
      <c r="K1278" s="10">
        <v>0.2</v>
      </c>
      <c r="L1278" s="3">
        <v>86.316523826625101</v>
      </c>
    </row>
    <row r="1279" spans="1:12">
      <c r="A1279" t="s">
        <v>141</v>
      </c>
      <c r="B1279" s="10">
        <v>0.2</v>
      </c>
      <c r="C1279" s="3">
        <v>139.34721657715801</v>
      </c>
      <c r="D1279" s="10"/>
      <c r="E1279" s="10">
        <v>0.4</v>
      </c>
      <c r="F1279" s="3">
        <v>331.64637545363598</v>
      </c>
      <c r="G1279" s="10"/>
      <c r="H1279" s="10">
        <v>0.3</v>
      </c>
      <c r="I1279" s="3">
        <v>207.91915064449199</v>
      </c>
      <c r="J1279" s="10"/>
      <c r="K1279" s="10">
        <v>0.8</v>
      </c>
      <c r="L1279" s="3">
        <v>659.79677137852104</v>
      </c>
    </row>
    <row r="1280" spans="1:12">
      <c r="A1280" t="s">
        <v>142</v>
      </c>
      <c r="B1280" s="41" t="s">
        <v>185</v>
      </c>
      <c r="C1280" s="47" t="s">
        <v>185</v>
      </c>
      <c r="D1280" s="10"/>
      <c r="E1280" s="10">
        <v>0.1</v>
      </c>
      <c r="F1280" s="3">
        <v>166.463390761754</v>
      </c>
      <c r="G1280" s="10"/>
      <c r="H1280" s="10">
        <v>0.5</v>
      </c>
      <c r="I1280" s="3">
        <v>837.50176790271905</v>
      </c>
      <c r="J1280" s="10"/>
      <c r="K1280" s="10">
        <v>0.5</v>
      </c>
      <c r="L1280" s="3">
        <v>832.47675729530295</v>
      </c>
    </row>
    <row r="1281" spans="1:12">
      <c r="A1281" t="s">
        <v>143</v>
      </c>
      <c r="B1281" s="41" t="s">
        <v>185</v>
      </c>
      <c r="C1281" s="47" t="s">
        <v>185</v>
      </c>
      <c r="D1281" s="10"/>
      <c r="E1281" s="41" t="s">
        <v>185</v>
      </c>
      <c r="F1281" s="47" t="s">
        <v>185</v>
      </c>
      <c r="G1281" s="10"/>
      <c r="H1281" s="41" t="s">
        <v>185</v>
      </c>
      <c r="I1281" s="47" t="s">
        <v>185</v>
      </c>
      <c r="J1281" s="10"/>
      <c r="K1281" s="41" t="s">
        <v>185</v>
      </c>
      <c r="L1281" s="47" t="s">
        <v>185</v>
      </c>
    </row>
    <row r="1282" spans="1:12">
      <c r="A1282" t="s">
        <v>144</v>
      </c>
      <c r="B1282" s="41" t="s">
        <v>185</v>
      </c>
      <c r="C1282" s="47" t="s">
        <v>185</v>
      </c>
      <c r="D1282" s="10"/>
      <c r="E1282" s="41" t="s">
        <v>185</v>
      </c>
      <c r="F1282" s="47" t="s">
        <v>185</v>
      </c>
      <c r="G1282" s="10"/>
      <c r="H1282" s="41" t="s">
        <v>185</v>
      </c>
      <c r="I1282" s="47" t="s">
        <v>185</v>
      </c>
      <c r="J1282" s="10"/>
      <c r="K1282" s="41" t="s">
        <v>185</v>
      </c>
      <c r="L1282" s="47" t="s">
        <v>185</v>
      </c>
    </row>
    <row r="1283" spans="1:12">
      <c r="A1283" t="s">
        <v>145</v>
      </c>
      <c r="B1283" s="10">
        <v>6.4</v>
      </c>
      <c r="C1283" s="3">
        <v>3129.7202242037802</v>
      </c>
      <c r="D1283" s="10"/>
      <c r="E1283" s="10">
        <v>14.4</v>
      </c>
      <c r="F1283" s="3">
        <v>9337.5202889119901</v>
      </c>
      <c r="G1283" s="10"/>
      <c r="H1283" s="10">
        <v>37.5</v>
      </c>
      <c r="I1283" s="3">
        <v>18398.414112722101</v>
      </c>
      <c r="J1283" s="10"/>
      <c r="K1283" s="10">
        <v>41.7</v>
      </c>
      <c r="L1283" s="3">
        <v>27128.682390178099</v>
      </c>
    </row>
    <row r="1284" spans="1:12">
      <c r="A1284" t="s">
        <v>146</v>
      </c>
      <c r="B1284" s="41" t="s">
        <v>185</v>
      </c>
      <c r="C1284" s="47" t="s">
        <v>185</v>
      </c>
      <c r="D1284" s="10"/>
      <c r="E1284" s="41" t="s">
        <v>185</v>
      </c>
      <c r="F1284" s="47" t="s">
        <v>185</v>
      </c>
      <c r="G1284" s="10"/>
      <c r="H1284" s="10">
        <v>0.2</v>
      </c>
      <c r="I1284" s="3">
        <v>309.23310971890203</v>
      </c>
      <c r="J1284" s="10"/>
      <c r="K1284" s="10">
        <v>0.2</v>
      </c>
      <c r="L1284" s="3">
        <v>329.64249496035001</v>
      </c>
    </row>
    <row r="1285" spans="1:12">
      <c r="A1285" t="s">
        <v>147</v>
      </c>
      <c r="B1285" s="41" t="s">
        <v>185</v>
      </c>
      <c r="C1285" s="47" t="s">
        <v>185</v>
      </c>
      <c r="D1285" s="10"/>
      <c r="E1285" s="41" t="s">
        <v>185</v>
      </c>
      <c r="F1285" s="47" t="s">
        <v>185</v>
      </c>
      <c r="G1285" s="10"/>
      <c r="H1285" s="41" t="s">
        <v>185</v>
      </c>
      <c r="I1285" s="47" t="s">
        <v>185</v>
      </c>
      <c r="J1285" s="10"/>
      <c r="K1285" s="41" t="s">
        <v>185</v>
      </c>
      <c r="L1285" s="47" t="s">
        <v>185</v>
      </c>
    </row>
    <row r="1286" spans="1:12">
      <c r="A1286" t="s">
        <v>148</v>
      </c>
      <c r="B1286" s="41" t="s">
        <v>185</v>
      </c>
      <c r="C1286" s="47" t="s">
        <v>185</v>
      </c>
      <c r="D1286" s="10"/>
      <c r="E1286" s="41" t="s">
        <v>185</v>
      </c>
      <c r="F1286" s="47" t="s">
        <v>185</v>
      </c>
      <c r="G1286" s="10"/>
      <c r="H1286" s="41" t="s">
        <v>185</v>
      </c>
      <c r="I1286" s="47" t="s">
        <v>185</v>
      </c>
      <c r="J1286" s="10"/>
      <c r="K1286" s="41" t="s">
        <v>185</v>
      </c>
      <c r="L1286" s="47" t="s">
        <v>185</v>
      </c>
    </row>
    <row r="1287" spans="1:12">
      <c r="A1287"/>
      <c r="B1287" s="41"/>
      <c r="C1287" s="47"/>
      <c r="D1287" s="10"/>
      <c r="E1287" s="41"/>
      <c r="F1287" s="47"/>
      <c r="G1287" s="10"/>
      <c r="H1287" s="41"/>
      <c r="I1287" s="47"/>
      <c r="J1287" s="10"/>
      <c r="K1287" s="41"/>
      <c r="L1287" s="47"/>
    </row>
    <row r="1288" spans="1:12">
      <c r="A1288" s="2" t="s">
        <v>174</v>
      </c>
      <c r="B1288" s="10"/>
      <c r="C1288" s="3"/>
      <c r="D1288" s="10"/>
      <c r="E1288" s="10"/>
      <c r="F1288" s="3"/>
      <c r="G1288" s="10"/>
      <c r="H1288" s="10"/>
      <c r="I1288" s="3"/>
      <c r="J1288" s="10"/>
      <c r="K1288" s="10"/>
      <c r="L1288" s="3"/>
    </row>
    <row r="1289" spans="1:12" ht="14.25">
      <c r="A1289" s="8" t="s">
        <v>189</v>
      </c>
      <c r="B1289" s="10">
        <v>226</v>
      </c>
      <c r="C1289" s="3">
        <v>15950.8306540872</v>
      </c>
      <c r="D1289" s="10"/>
      <c r="E1289" s="10">
        <v>240</v>
      </c>
      <c r="F1289" s="3">
        <v>20664</v>
      </c>
      <c r="G1289" s="10"/>
      <c r="H1289" s="10">
        <v>522</v>
      </c>
      <c r="I1289" s="3">
        <v>42966.283410247001</v>
      </c>
      <c r="J1289" s="10"/>
      <c r="K1289" s="10">
        <v>559</v>
      </c>
      <c r="L1289" s="3">
        <v>55693.17</v>
      </c>
    </row>
    <row r="1290" spans="1:12">
      <c r="A1290" t="s">
        <v>149</v>
      </c>
      <c r="B1290" s="10">
        <v>1.2</v>
      </c>
      <c r="C1290" s="3">
        <v>50.587995608197701</v>
      </c>
      <c r="D1290" s="10"/>
      <c r="E1290" s="10">
        <v>1.3</v>
      </c>
      <c r="F1290" s="3">
        <v>57.708255990051498</v>
      </c>
      <c r="G1290" s="10"/>
      <c r="H1290" s="10">
        <v>2.9</v>
      </c>
      <c r="I1290" s="3">
        <v>123.154818085741</v>
      </c>
      <c r="J1290" s="10"/>
      <c r="K1290" s="10">
        <v>3.1</v>
      </c>
      <c r="L1290" s="3">
        <v>138.62561126802899</v>
      </c>
    </row>
    <row r="1291" spans="1:12">
      <c r="A1291" t="s">
        <v>150</v>
      </c>
      <c r="B1291" s="41" t="s">
        <v>185</v>
      </c>
      <c r="C1291" s="47" t="s">
        <v>185</v>
      </c>
      <c r="D1291" s="10"/>
      <c r="E1291" s="41" t="s">
        <v>185</v>
      </c>
      <c r="F1291" s="47" t="s">
        <v>185</v>
      </c>
      <c r="G1291" s="10"/>
      <c r="H1291" s="10">
        <v>0.1</v>
      </c>
      <c r="I1291" s="3">
        <v>70.948706870079107</v>
      </c>
      <c r="J1291" s="10"/>
      <c r="K1291" s="10">
        <v>0.1</v>
      </c>
      <c r="L1291" s="3">
        <v>73.573809024271995</v>
      </c>
    </row>
    <row r="1292" spans="1:12">
      <c r="A1292" t="s">
        <v>151</v>
      </c>
      <c r="B1292" s="10">
        <v>5.4</v>
      </c>
      <c r="C1292" s="3">
        <v>10133.89</v>
      </c>
      <c r="D1292" s="10"/>
      <c r="E1292" s="10">
        <v>6</v>
      </c>
      <c r="F1292" s="3">
        <v>12061.77</v>
      </c>
      <c r="G1292" s="10"/>
      <c r="H1292" s="10">
        <v>138.4</v>
      </c>
      <c r="I1292" s="3">
        <v>420202.52</v>
      </c>
      <c r="J1292" s="10"/>
      <c r="K1292" s="10">
        <v>125.5</v>
      </c>
      <c r="L1292" s="3">
        <v>392701.46</v>
      </c>
    </row>
    <row r="1293" spans="1:12">
      <c r="A1293" t="s">
        <v>152</v>
      </c>
      <c r="B1293" s="10">
        <v>8.3000000000000007</v>
      </c>
      <c r="C1293" s="3">
        <v>293.198813853562</v>
      </c>
      <c r="D1293" s="10"/>
      <c r="E1293" s="10">
        <v>9.3000000000000007</v>
      </c>
      <c r="F1293" s="3">
        <v>340.022311174393</v>
      </c>
      <c r="G1293" s="10"/>
      <c r="H1293" s="10">
        <v>213.8</v>
      </c>
      <c r="I1293" s="3">
        <v>7526.5142614832102</v>
      </c>
      <c r="J1293" s="10"/>
      <c r="K1293" s="10">
        <v>193.9</v>
      </c>
      <c r="L1293" s="3">
        <v>7064.8727985834903</v>
      </c>
    </row>
    <row r="1294" spans="1:12">
      <c r="A1294"/>
      <c r="B1294" s="10"/>
      <c r="C1294" s="3"/>
      <c r="D1294" s="10"/>
      <c r="E1294" s="10"/>
      <c r="F1294" s="3"/>
      <c r="G1294" s="10"/>
      <c r="H1294" s="10"/>
      <c r="I1294" s="3"/>
      <c r="J1294" s="10"/>
      <c r="K1294" s="10"/>
      <c r="L1294" s="3"/>
    </row>
    <row r="1295" spans="1:12">
      <c r="A1295" s="2" t="s">
        <v>175</v>
      </c>
      <c r="B1295" s="10"/>
      <c r="C1295" s="3"/>
      <c r="D1295" s="10"/>
      <c r="E1295" s="10"/>
      <c r="F1295" s="3"/>
      <c r="G1295" s="10"/>
      <c r="H1295" s="10"/>
      <c r="I1295" s="3"/>
      <c r="J1295" s="10"/>
      <c r="K1295" s="10"/>
      <c r="L1295" s="3"/>
    </row>
    <row r="1296" spans="1:12">
      <c r="A1296" t="s">
        <v>153</v>
      </c>
      <c r="B1296" s="41" t="s">
        <v>185</v>
      </c>
      <c r="C1296" s="47" t="s">
        <v>185</v>
      </c>
      <c r="D1296" s="10"/>
      <c r="E1296" s="41" t="s">
        <v>185</v>
      </c>
      <c r="F1296" s="47" t="s">
        <v>185</v>
      </c>
      <c r="G1296" s="10"/>
      <c r="H1296" s="10">
        <v>2.5</v>
      </c>
      <c r="I1296" s="3">
        <v>236.58159595457099</v>
      </c>
      <c r="J1296" s="10"/>
      <c r="K1296" s="10">
        <v>2.7</v>
      </c>
      <c r="L1296" s="3">
        <v>262.406842968972</v>
      </c>
    </row>
    <row r="1297" spans="1:12">
      <c r="A1297" t="s">
        <v>154</v>
      </c>
      <c r="B1297" s="40" t="s">
        <v>185</v>
      </c>
      <c r="C1297" s="3">
        <v>2697.54</v>
      </c>
      <c r="D1297" s="10"/>
      <c r="E1297" s="40" t="s">
        <v>185</v>
      </c>
      <c r="F1297" s="3">
        <v>2667.71</v>
      </c>
      <c r="G1297" s="10"/>
      <c r="H1297" s="40" t="s">
        <v>185</v>
      </c>
      <c r="I1297" s="3">
        <v>8790.32</v>
      </c>
      <c r="J1297" s="10"/>
      <c r="K1297" s="40" t="s">
        <v>185</v>
      </c>
      <c r="L1297" s="3">
        <v>8683.67</v>
      </c>
    </row>
    <row r="1298" spans="1:12">
      <c r="A1298"/>
      <c r="B1298" s="40"/>
      <c r="C1298" s="3"/>
      <c r="D1298" s="10"/>
      <c r="E1298" s="40"/>
      <c r="F1298" s="3"/>
      <c r="G1298" s="10"/>
      <c r="H1298" s="40"/>
      <c r="I1298" s="3"/>
      <c r="J1298" s="10"/>
      <c r="K1298" s="40"/>
      <c r="L1298" s="3"/>
    </row>
    <row r="1299" spans="1:12" ht="14.25">
      <c r="A1299" s="315" t="s">
        <v>190</v>
      </c>
      <c r="B1299" s="315"/>
      <c r="C1299" s="315"/>
      <c r="D1299" s="315"/>
      <c r="E1299" s="315"/>
      <c r="F1299" s="315"/>
      <c r="G1299" s="315"/>
      <c r="H1299" s="315"/>
      <c r="I1299" s="315"/>
      <c r="J1299" s="315"/>
      <c r="K1299" s="315"/>
      <c r="L1299" s="315"/>
    </row>
    <row r="1300" spans="1:12">
      <c r="A1300" t="s">
        <v>155</v>
      </c>
      <c r="B1300" s="10">
        <v>17.100000000000001</v>
      </c>
      <c r="C1300" s="3">
        <v>42209.498228303397</v>
      </c>
      <c r="D1300" s="10"/>
      <c r="E1300" s="10">
        <v>16.3</v>
      </c>
      <c r="F1300" s="3">
        <v>39671.497872844797</v>
      </c>
      <c r="G1300" s="10"/>
      <c r="H1300" s="10">
        <v>27</v>
      </c>
      <c r="I1300" s="3">
        <v>70404.558153114296</v>
      </c>
      <c r="J1300" s="10"/>
      <c r="K1300" s="10">
        <v>25.7</v>
      </c>
      <c r="L1300" s="3">
        <v>66076.503130057303</v>
      </c>
    </row>
    <row r="1301" spans="1:12">
      <c r="A1301" t="s">
        <v>156</v>
      </c>
      <c r="B1301" s="10">
        <v>1.2</v>
      </c>
      <c r="C1301" s="3">
        <v>2460.13757199883</v>
      </c>
      <c r="D1301" s="10"/>
      <c r="E1301" s="10">
        <v>1.1000000000000001</v>
      </c>
      <c r="F1301" s="3">
        <v>2370.1375391565398</v>
      </c>
      <c r="G1301" s="10"/>
      <c r="H1301" s="10">
        <v>0.9</v>
      </c>
      <c r="I1301" s="3">
        <v>2112.4823652251098</v>
      </c>
      <c r="J1301" s="10"/>
      <c r="K1301" s="10">
        <v>0.9</v>
      </c>
      <c r="L1301" s="3">
        <v>2220.2189658515899</v>
      </c>
    </row>
    <row r="1302" spans="1:12">
      <c r="A1302" t="s">
        <v>157</v>
      </c>
      <c r="B1302" s="10">
        <v>30</v>
      </c>
      <c r="C1302" s="3">
        <v>48607.805168499501</v>
      </c>
      <c r="D1302" s="10"/>
      <c r="E1302" s="10">
        <v>30.6</v>
      </c>
      <c r="F1302" s="3">
        <v>50224.500768403799</v>
      </c>
      <c r="G1302" s="10"/>
      <c r="H1302" s="10">
        <v>35.5</v>
      </c>
      <c r="I1302" s="3">
        <v>60690.923847581398</v>
      </c>
      <c r="J1302" s="10"/>
      <c r="K1302" s="10">
        <v>36.299999999999997</v>
      </c>
      <c r="L1302" s="3">
        <v>62865.368524813399</v>
      </c>
    </row>
    <row r="1303" spans="1:12">
      <c r="A1303" t="s">
        <v>158</v>
      </c>
      <c r="B1303" s="10">
        <v>3.4</v>
      </c>
      <c r="C1303" s="3">
        <v>10798.2077923582</v>
      </c>
      <c r="D1303" s="10"/>
      <c r="E1303" s="10">
        <v>3.4</v>
      </c>
      <c r="F1303" s="3">
        <v>10733.4185456041</v>
      </c>
      <c r="G1303" s="10"/>
      <c r="H1303" s="10">
        <v>3.2</v>
      </c>
      <c r="I1303" s="3">
        <v>9781.2086507022796</v>
      </c>
      <c r="J1303" s="10"/>
      <c r="K1303" s="10">
        <v>3.1</v>
      </c>
      <c r="L1303" s="3">
        <v>9418.69260508562</v>
      </c>
    </row>
    <row r="1304" spans="1:12">
      <c r="A1304" t="s">
        <v>159</v>
      </c>
      <c r="B1304" s="10">
        <v>3.8</v>
      </c>
      <c r="C1304" s="3">
        <v>9175.2461176706493</v>
      </c>
      <c r="D1304" s="10"/>
      <c r="E1304" s="10">
        <v>3.8</v>
      </c>
      <c r="F1304" s="3">
        <v>9725.7608847308893</v>
      </c>
      <c r="G1304" s="10"/>
      <c r="H1304" s="10">
        <v>13.7</v>
      </c>
      <c r="I1304" s="3">
        <v>27817.142853626701</v>
      </c>
      <c r="J1304" s="10"/>
      <c r="K1304" s="10">
        <v>13.5</v>
      </c>
      <c r="L1304" s="3">
        <v>29055.716367547298</v>
      </c>
    </row>
    <row r="1305" spans="1:12">
      <c r="A1305" t="s">
        <v>160</v>
      </c>
      <c r="B1305" s="10">
        <v>4</v>
      </c>
      <c r="C1305" s="3">
        <v>9670.4769116851403</v>
      </c>
      <c r="D1305" s="10"/>
      <c r="E1305" s="10">
        <v>3.7</v>
      </c>
      <c r="F1305" s="3">
        <v>9419.2862739041193</v>
      </c>
      <c r="G1305" s="10"/>
      <c r="H1305" s="10">
        <v>7.1</v>
      </c>
      <c r="I1305" s="3">
        <v>17287.833328219702</v>
      </c>
      <c r="J1305" s="10"/>
      <c r="K1305" s="10">
        <v>6.8</v>
      </c>
      <c r="L1305" s="3">
        <v>17434.901656814702</v>
      </c>
    </row>
    <row r="1306" spans="1:12">
      <c r="A1306" t="s">
        <v>161</v>
      </c>
      <c r="B1306" s="10">
        <v>463</v>
      </c>
      <c r="C1306" s="3">
        <v>19957.9147589694</v>
      </c>
      <c r="D1306" s="10"/>
      <c r="E1306" s="10">
        <v>458</v>
      </c>
      <c r="F1306" s="3">
        <v>20393.885277051999</v>
      </c>
      <c r="G1306" s="10"/>
      <c r="H1306" s="10">
        <v>688</v>
      </c>
      <c r="I1306" s="3">
        <v>29123.0960454263</v>
      </c>
      <c r="J1306" s="10"/>
      <c r="K1306" s="10">
        <v>680</v>
      </c>
      <c r="L1306" s="3">
        <v>29734.342421728601</v>
      </c>
    </row>
    <row r="1307" spans="1:12">
      <c r="A1307" t="s">
        <v>162</v>
      </c>
      <c r="B1307" s="10">
        <v>103</v>
      </c>
      <c r="C1307" s="3">
        <v>8911.6913249999998</v>
      </c>
      <c r="D1307" s="10"/>
      <c r="E1307" s="10">
        <v>102</v>
      </c>
      <c r="F1307" s="3">
        <v>9469.4074636500009</v>
      </c>
      <c r="G1307" s="10"/>
      <c r="H1307" s="10">
        <v>119</v>
      </c>
      <c r="I1307" s="3">
        <v>10358.056012499999</v>
      </c>
      <c r="J1307" s="10"/>
      <c r="K1307" s="10">
        <v>118</v>
      </c>
      <c r="L1307" s="3">
        <v>11020.797512325</v>
      </c>
    </row>
    <row r="1308" spans="1:12">
      <c r="A1308" t="s">
        <v>163</v>
      </c>
      <c r="B1308" s="10">
        <v>63</v>
      </c>
      <c r="C1308" s="3">
        <v>8574.2960322332801</v>
      </c>
      <c r="D1308" s="10"/>
      <c r="E1308" s="10">
        <v>64</v>
      </c>
      <c r="F1308" s="3">
        <v>8475.2152780830293</v>
      </c>
      <c r="G1308" s="10"/>
      <c r="H1308" s="10">
        <v>255</v>
      </c>
      <c r="I1308" s="3">
        <v>34894.514853811001</v>
      </c>
      <c r="J1308" s="10"/>
      <c r="K1308" s="10">
        <v>260</v>
      </c>
      <c r="L1308" s="3">
        <v>34618.095559674897</v>
      </c>
    </row>
    <row r="1309" spans="1:12">
      <c r="A1309" t="s">
        <v>164</v>
      </c>
      <c r="B1309" s="10">
        <v>0.3</v>
      </c>
      <c r="C1309" s="3">
        <v>1069.4827382004401</v>
      </c>
      <c r="D1309" s="10"/>
      <c r="E1309" s="10">
        <v>0.2</v>
      </c>
      <c r="F1309" s="3">
        <v>773.59251396498303</v>
      </c>
      <c r="G1309" s="10"/>
      <c r="H1309" s="10">
        <v>0.5</v>
      </c>
      <c r="I1309" s="3">
        <v>1798.87014786333</v>
      </c>
      <c r="J1309" s="10"/>
      <c r="K1309" s="10">
        <v>0.5</v>
      </c>
      <c r="L1309" s="3">
        <v>1951.7741104317099</v>
      </c>
    </row>
    <row r="1310" spans="1:12">
      <c r="A1310" t="s">
        <v>165</v>
      </c>
      <c r="B1310" s="40" t="s">
        <v>185</v>
      </c>
      <c r="C1310" s="3">
        <v>12.265443777104799</v>
      </c>
      <c r="D1310" s="10"/>
      <c r="E1310" s="40" t="s">
        <v>185</v>
      </c>
      <c r="F1310" s="3">
        <v>13.369333717044199</v>
      </c>
      <c r="G1310" s="10"/>
      <c r="H1310" s="40" t="s">
        <v>185</v>
      </c>
      <c r="I1310" s="3">
        <v>21.1809906958777</v>
      </c>
      <c r="J1310" s="10"/>
      <c r="K1310" s="40" t="s">
        <v>185</v>
      </c>
      <c r="L1310" s="3">
        <v>23.087279858506701</v>
      </c>
    </row>
    <row r="1311" spans="1:12">
      <c r="A1311" t="s">
        <v>166</v>
      </c>
      <c r="B1311" s="40" t="s">
        <v>185</v>
      </c>
      <c r="C1311" s="3">
        <v>198.899439293917</v>
      </c>
      <c r="D1311" s="10"/>
      <c r="E1311" s="40" t="s">
        <v>185</v>
      </c>
      <c r="F1311" s="3">
        <v>158.62248558169799</v>
      </c>
      <c r="G1311" s="10"/>
      <c r="H1311" s="40" t="s">
        <v>185</v>
      </c>
      <c r="I1311" s="3">
        <v>4.9018150446556303</v>
      </c>
      <c r="J1311" s="10"/>
      <c r="K1311" s="40" t="s">
        <v>185</v>
      </c>
      <c r="L1311" s="3">
        <v>5.3184693234513603</v>
      </c>
    </row>
    <row r="1312" spans="1:12">
      <c r="A1312" t="s">
        <v>167</v>
      </c>
      <c r="B1312" s="10">
        <v>0.6</v>
      </c>
      <c r="C1312" s="3">
        <v>809.29809183519399</v>
      </c>
      <c r="D1312" s="10"/>
      <c r="E1312" s="10">
        <v>0.5</v>
      </c>
      <c r="F1312" s="3">
        <v>681.15922729462204</v>
      </c>
      <c r="G1312" s="10"/>
      <c r="H1312" s="10">
        <v>0.6</v>
      </c>
      <c r="I1312" s="3">
        <v>811.608423800016</v>
      </c>
      <c r="J1312" s="10"/>
      <c r="K1312" s="10">
        <v>0.5</v>
      </c>
      <c r="L1312" s="3">
        <v>683.10375669834696</v>
      </c>
    </row>
    <row r="1313" spans="1:12">
      <c r="A1313" s="1"/>
      <c r="B1313" s="1"/>
      <c r="C1313" s="45"/>
      <c r="D1313" s="1"/>
      <c r="E1313" s="1"/>
      <c r="F1313" s="45"/>
      <c r="G1313" s="1"/>
      <c r="H1313" s="1"/>
      <c r="I1313" s="45"/>
      <c r="J1313" s="1"/>
      <c r="K1313" s="1"/>
      <c r="L1313" s="45"/>
    </row>
    <row r="1315" spans="1:12">
      <c r="A1315" s="312" t="s">
        <v>191</v>
      </c>
      <c r="B1315" s="312"/>
      <c r="C1315" s="312"/>
      <c r="D1315" s="312"/>
      <c r="E1315" s="312"/>
      <c r="F1315" s="312"/>
      <c r="G1315" s="312"/>
      <c r="H1315" s="312"/>
      <c r="I1315" s="312"/>
      <c r="J1315" s="312"/>
      <c r="K1315" s="312"/>
      <c r="L1315" s="312"/>
    </row>
    <row r="1316" spans="1:12">
      <c r="A1316" s="316" t="s">
        <v>192</v>
      </c>
      <c r="B1316" s="316"/>
      <c r="C1316" s="316"/>
      <c r="D1316" s="316"/>
      <c r="E1316" s="316"/>
      <c r="F1316" s="316"/>
      <c r="G1316" s="316"/>
      <c r="H1316" s="316"/>
      <c r="I1316" s="316"/>
      <c r="J1316" s="316"/>
      <c r="K1316" s="316"/>
      <c r="L1316" s="316"/>
    </row>
    <row r="1317" spans="1:12" ht="15">
      <c r="A1317" s="314" t="s">
        <v>193</v>
      </c>
      <c r="B1317" s="314"/>
      <c r="C1317" s="314"/>
      <c r="D1317" s="314"/>
      <c r="E1317" s="314"/>
      <c r="F1317" s="314"/>
      <c r="G1317" s="314"/>
      <c r="H1317" s="314"/>
      <c r="I1317" s="314"/>
      <c r="J1317" s="314"/>
      <c r="K1317" s="314"/>
      <c r="L1317" s="314"/>
    </row>
    <row r="1318" spans="1:12" ht="15">
      <c r="A1318" s="314" t="s">
        <v>194</v>
      </c>
      <c r="B1318" s="314"/>
      <c r="C1318" s="314"/>
      <c r="D1318" s="314"/>
      <c r="E1318" s="314"/>
      <c r="F1318" s="314"/>
      <c r="G1318" s="314"/>
      <c r="H1318" s="314"/>
      <c r="I1318" s="314"/>
      <c r="J1318" s="314"/>
      <c r="K1318" s="314"/>
      <c r="L1318" s="314"/>
    </row>
    <row r="1319" spans="1:12" ht="15">
      <c r="A1319" s="314" t="s">
        <v>195</v>
      </c>
      <c r="B1319" s="314"/>
      <c r="C1319" s="314"/>
      <c r="D1319" s="314"/>
      <c r="E1319" s="314"/>
      <c r="F1319" s="314"/>
      <c r="G1319" s="314"/>
      <c r="H1319" s="314"/>
      <c r="I1319" s="314"/>
      <c r="J1319" s="314"/>
      <c r="K1319" s="314"/>
      <c r="L1319" s="314"/>
    </row>
    <row r="1322" spans="1:12" ht="15">
      <c r="A1322" s="15" t="s">
        <v>188</v>
      </c>
      <c r="B1322" s="4"/>
      <c r="C1322" s="44"/>
      <c r="D1322" s="4"/>
      <c r="E1322" s="4"/>
      <c r="F1322" s="44"/>
      <c r="G1322" s="4"/>
      <c r="H1322" s="4"/>
      <c r="I1322" s="44"/>
      <c r="J1322" s="4"/>
      <c r="K1322" s="4"/>
      <c r="L1322" s="44"/>
    </row>
    <row r="1323" spans="1:12">
      <c r="A1323" s="15"/>
      <c r="B1323" s="4"/>
      <c r="C1323" s="44"/>
      <c r="D1323" s="4"/>
      <c r="E1323" s="4"/>
      <c r="F1323" s="44"/>
      <c r="G1323" s="4"/>
      <c r="H1323" s="4"/>
      <c r="I1323" s="44"/>
      <c r="J1323" s="4"/>
      <c r="K1323" s="4"/>
      <c r="L1323" s="44"/>
    </row>
    <row r="1324" spans="1:12">
      <c r="A1324" s="16"/>
      <c r="B1324" s="1"/>
      <c r="C1324" s="45"/>
      <c r="D1324" s="1"/>
      <c r="E1324" s="1"/>
      <c r="F1324" s="45"/>
      <c r="G1324" s="1"/>
      <c r="H1324" s="1"/>
      <c r="I1324" s="45"/>
      <c r="J1324" s="1"/>
      <c r="K1324" s="1"/>
      <c r="L1324" s="48" t="s">
        <v>187</v>
      </c>
    </row>
    <row r="1325" spans="1:12">
      <c r="A1325" s="4"/>
      <c r="B1325" s="317" t="s">
        <v>47</v>
      </c>
      <c r="C1325" s="317"/>
      <c r="D1325" s="317"/>
      <c r="E1325" s="317"/>
      <c r="F1325" s="317"/>
      <c r="G1325" s="4"/>
      <c r="H1325" s="317" t="s">
        <v>48</v>
      </c>
      <c r="I1325" s="317"/>
      <c r="J1325" s="317"/>
      <c r="K1325" s="317"/>
      <c r="L1325" s="317"/>
    </row>
    <row r="1326" spans="1:12">
      <c r="A1326" s="4"/>
      <c r="B1326" s="318">
        <v>2012</v>
      </c>
      <c r="C1326" s="318"/>
      <c r="D1326" s="18"/>
      <c r="E1326" s="318">
        <v>2013</v>
      </c>
      <c r="F1326" s="318"/>
      <c r="G1326" s="18"/>
      <c r="H1326" s="318">
        <v>2012</v>
      </c>
      <c r="I1326" s="318"/>
      <c r="J1326" s="18"/>
      <c r="K1326" s="318">
        <v>2013</v>
      </c>
      <c r="L1326" s="318"/>
    </row>
    <row r="1327" spans="1:12">
      <c r="A1327" s="13"/>
      <c r="B1327" s="19" t="s">
        <v>49</v>
      </c>
      <c r="C1327" s="46" t="s">
        <v>26</v>
      </c>
      <c r="D1327" s="19"/>
      <c r="E1327" s="19" t="s">
        <v>49</v>
      </c>
      <c r="F1327" s="46" t="s">
        <v>26</v>
      </c>
      <c r="G1327" s="19"/>
      <c r="H1327" s="19" t="s">
        <v>49</v>
      </c>
      <c r="I1327" s="46" t="s">
        <v>26</v>
      </c>
      <c r="J1327" s="19"/>
      <c r="K1327" s="19" t="s">
        <v>49</v>
      </c>
      <c r="L1327" s="46" t="s">
        <v>26</v>
      </c>
    </row>
    <row r="1329" spans="1:12">
      <c r="A1329" s="315" t="s">
        <v>168</v>
      </c>
      <c r="B1329" s="315"/>
      <c r="C1329" s="315"/>
      <c r="D1329" s="315"/>
      <c r="E1329" s="315"/>
      <c r="F1329" s="315"/>
      <c r="G1329" s="315"/>
      <c r="H1329" s="315"/>
      <c r="I1329" s="315"/>
      <c r="J1329" s="315"/>
      <c r="K1329" s="315"/>
      <c r="L1329" s="315"/>
    </row>
    <row r="1330" spans="1:12">
      <c r="A1330" s="2" t="s">
        <v>169</v>
      </c>
      <c r="B1330" s="12"/>
      <c r="C1330" s="3"/>
      <c r="D1330" s="12"/>
      <c r="E1330" s="12"/>
      <c r="F1330" s="3"/>
      <c r="G1330" s="12"/>
      <c r="H1330" s="12"/>
      <c r="I1330" s="3"/>
      <c r="J1330" s="12"/>
      <c r="K1330" s="12"/>
      <c r="L1330" s="3"/>
    </row>
    <row r="1331" spans="1:12">
      <c r="A1331" t="s">
        <v>56</v>
      </c>
      <c r="B1331" s="10">
        <v>1.8</v>
      </c>
      <c r="C1331" s="3">
        <v>464.73771183147102</v>
      </c>
      <c r="D1331" s="10"/>
      <c r="E1331" s="10">
        <v>1.1000000000000001</v>
      </c>
      <c r="F1331" s="3">
        <v>270.09006685938999</v>
      </c>
      <c r="G1331" s="10"/>
      <c r="H1331" s="41" t="s">
        <v>185</v>
      </c>
      <c r="I1331" s="47" t="s">
        <v>185</v>
      </c>
      <c r="J1331" s="10"/>
      <c r="K1331" s="41" t="s">
        <v>185</v>
      </c>
      <c r="L1331" s="47" t="s">
        <v>185</v>
      </c>
    </row>
    <row r="1332" spans="1:12">
      <c r="A1332" t="s">
        <v>57</v>
      </c>
      <c r="B1332" s="10">
        <v>835.7</v>
      </c>
      <c r="C1332" s="3">
        <v>276501.49177784601</v>
      </c>
      <c r="D1332" s="10"/>
      <c r="E1332" s="10">
        <v>736.1</v>
      </c>
      <c r="F1332" s="3">
        <v>251195.017814933</v>
      </c>
      <c r="G1332" s="10"/>
      <c r="H1332" s="10">
        <v>82.1</v>
      </c>
      <c r="I1332" s="3">
        <v>26742.339840230401</v>
      </c>
      <c r="J1332" s="10"/>
      <c r="K1332" s="10">
        <v>74.900000000000006</v>
      </c>
      <c r="L1332" s="3">
        <v>25163.160699267901</v>
      </c>
    </row>
    <row r="1333" spans="1:12">
      <c r="A1333" t="s">
        <v>58</v>
      </c>
      <c r="B1333" s="41" t="s">
        <v>185</v>
      </c>
      <c r="C1333" s="47" t="s">
        <v>185</v>
      </c>
      <c r="D1333" s="10"/>
      <c r="E1333" s="41" t="s">
        <v>185</v>
      </c>
      <c r="F1333" s="47" t="s">
        <v>185</v>
      </c>
      <c r="G1333" s="10"/>
      <c r="H1333" s="41" t="s">
        <v>185</v>
      </c>
      <c r="I1333" s="47" t="s">
        <v>185</v>
      </c>
      <c r="J1333" s="10"/>
      <c r="K1333" s="41" t="s">
        <v>185</v>
      </c>
      <c r="L1333" s="47" t="s">
        <v>185</v>
      </c>
    </row>
    <row r="1334" spans="1:12">
      <c r="A1334" t="s">
        <v>59</v>
      </c>
      <c r="B1334" s="10">
        <v>20</v>
      </c>
      <c r="C1334" s="3">
        <v>4846.3358401698397</v>
      </c>
      <c r="D1334" s="10"/>
      <c r="E1334" s="10">
        <v>10.8</v>
      </c>
      <c r="F1334" s="3">
        <v>2499.2553927755798</v>
      </c>
      <c r="G1334" s="10"/>
      <c r="H1334" s="10">
        <v>22.3</v>
      </c>
      <c r="I1334" s="3">
        <v>5121.3091478801698</v>
      </c>
      <c r="J1334" s="10"/>
      <c r="K1334" s="10">
        <v>20.2</v>
      </c>
      <c r="L1334" s="3">
        <v>4430.2768955944603</v>
      </c>
    </row>
    <row r="1335" spans="1:12">
      <c r="A1335" t="s">
        <v>60</v>
      </c>
      <c r="B1335" s="10">
        <v>15.8</v>
      </c>
      <c r="C1335" s="3">
        <v>3221.1100488714101</v>
      </c>
      <c r="D1335" s="10"/>
      <c r="E1335" s="10">
        <v>12.9</v>
      </c>
      <c r="F1335" s="3">
        <v>2198.5910893068899</v>
      </c>
      <c r="G1335" s="10"/>
      <c r="H1335" s="10">
        <v>13.1</v>
      </c>
      <c r="I1335" s="3">
        <v>2696.0507517916799</v>
      </c>
      <c r="J1335" s="10"/>
      <c r="K1335" s="10">
        <v>5.0999999999999996</v>
      </c>
      <c r="L1335" s="3">
        <v>877.47190727778695</v>
      </c>
    </row>
    <row r="1336" spans="1:12">
      <c r="A1336" t="s">
        <v>61</v>
      </c>
      <c r="B1336" s="41" t="s">
        <v>185</v>
      </c>
      <c r="C1336" s="47" t="s">
        <v>185</v>
      </c>
      <c r="D1336" s="10"/>
      <c r="E1336" s="41" t="s">
        <v>185</v>
      </c>
      <c r="F1336" s="47" t="s">
        <v>185</v>
      </c>
      <c r="G1336" s="10"/>
      <c r="H1336" s="10">
        <v>25.3</v>
      </c>
      <c r="I1336" s="3">
        <v>5185.2400550326802</v>
      </c>
      <c r="J1336" s="10"/>
      <c r="K1336" s="10">
        <v>25.4</v>
      </c>
      <c r="L1336" s="3">
        <v>4962.6272470099402</v>
      </c>
    </row>
    <row r="1337" spans="1:12">
      <c r="A1337" t="s">
        <v>62</v>
      </c>
      <c r="B1337" s="41" t="s">
        <v>185</v>
      </c>
      <c r="C1337" s="47" t="s">
        <v>185</v>
      </c>
      <c r="D1337" s="10"/>
      <c r="E1337" s="41" t="s">
        <v>185</v>
      </c>
      <c r="F1337" s="47" t="s">
        <v>185</v>
      </c>
      <c r="G1337" s="10"/>
      <c r="H1337" s="41" t="s">
        <v>185</v>
      </c>
      <c r="I1337" s="47" t="s">
        <v>185</v>
      </c>
      <c r="J1337" s="10"/>
      <c r="K1337" s="41" t="s">
        <v>185</v>
      </c>
      <c r="L1337" s="47" t="s">
        <v>185</v>
      </c>
    </row>
    <row r="1338" spans="1:12">
      <c r="A1338" t="s">
        <v>63</v>
      </c>
      <c r="B1338" s="10">
        <v>3</v>
      </c>
      <c r="C1338" s="3">
        <v>685.54535371107397</v>
      </c>
      <c r="D1338" s="10"/>
      <c r="E1338" s="10">
        <v>0.7</v>
      </c>
      <c r="F1338" s="3">
        <v>151.96255340595499</v>
      </c>
      <c r="G1338" s="10"/>
      <c r="H1338" s="10">
        <v>12.1</v>
      </c>
      <c r="I1338" s="3">
        <v>2840.99686954545</v>
      </c>
      <c r="J1338" s="10"/>
      <c r="K1338" s="10">
        <v>12.1</v>
      </c>
      <c r="L1338" s="3">
        <v>2698.9470260681701</v>
      </c>
    </row>
    <row r="1339" spans="1:12">
      <c r="A1339" t="s">
        <v>64</v>
      </c>
      <c r="B1339" s="10">
        <v>12.9</v>
      </c>
      <c r="C1339" s="3">
        <v>5879.9008627476896</v>
      </c>
      <c r="D1339" s="10"/>
      <c r="E1339" s="10">
        <v>14.1</v>
      </c>
      <c r="F1339" s="3">
        <v>6581.1132261004796</v>
      </c>
      <c r="G1339" s="10"/>
      <c r="H1339" s="10">
        <v>0.1</v>
      </c>
      <c r="I1339" s="3">
        <v>46.0480122803462</v>
      </c>
      <c r="J1339" s="10"/>
      <c r="K1339" s="10">
        <v>0.1</v>
      </c>
      <c r="L1339" s="3">
        <v>47.153164575074499</v>
      </c>
    </row>
    <row r="1340" spans="1:12">
      <c r="A1340" t="s">
        <v>65</v>
      </c>
      <c r="B1340" s="10">
        <v>651.20000000000005</v>
      </c>
      <c r="C1340" s="3">
        <v>21015.230050066399</v>
      </c>
      <c r="D1340" s="10"/>
      <c r="E1340" s="10">
        <v>568.5</v>
      </c>
      <c r="F1340" s="3">
        <v>17740.942966997001</v>
      </c>
      <c r="G1340" s="10"/>
      <c r="H1340" s="10">
        <v>99.4</v>
      </c>
      <c r="I1340" s="3">
        <v>3237.1458338520201</v>
      </c>
      <c r="J1340" s="10"/>
      <c r="K1340" s="10">
        <v>87.1</v>
      </c>
      <c r="L1340" s="3">
        <v>2742.9665378095501</v>
      </c>
    </row>
    <row r="1341" spans="1:12">
      <c r="A1341"/>
      <c r="B1341" s="10"/>
      <c r="C1341" s="3"/>
      <c r="D1341" s="10"/>
      <c r="E1341" s="10"/>
      <c r="F1341" s="3"/>
      <c r="G1341" s="10"/>
      <c r="H1341" s="10"/>
      <c r="I1341" s="3"/>
      <c r="J1341" s="10"/>
      <c r="K1341" s="10"/>
      <c r="L1341" s="3"/>
    </row>
    <row r="1342" spans="1:12">
      <c r="A1342" s="2" t="s">
        <v>170</v>
      </c>
      <c r="B1342" s="10"/>
      <c r="C1342" s="3"/>
      <c r="D1342" s="10"/>
      <c r="E1342" s="10"/>
      <c r="F1342" s="3"/>
      <c r="G1342" s="10"/>
      <c r="H1342" s="10"/>
      <c r="I1342" s="3"/>
      <c r="J1342" s="10"/>
      <c r="K1342" s="10"/>
      <c r="L1342" s="3"/>
    </row>
    <row r="1343" spans="1:12">
      <c r="A1343" t="s">
        <v>66</v>
      </c>
      <c r="B1343" s="10">
        <v>17.2</v>
      </c>
      <c r="C1343" s="3">
        <v>9261.1786716819806</v>
      </c>
      <c r="D1343" s="10"/>
      <c r="E1343" s="10">
        <v>14.2</v>
      </c>
      <c r="F1343" s="3">
        <v>7454.71039008354</v>
      </c>
      <c r="G1343" s="10"/>
      <c r="H1343" s="10">
        <v>3.3</v>
      </c>
      <c r="I1343" s="3">
        <v>1756.5300153240401</v>
      </c>
      <c r="J1343" s="10"/>
      <c r="K1343" s="10">
        <v>3.3</v>
      </c>
      <c r="L1343" s="3">
        <v>1712.6167649409399</v>
      </c>
    </row>
    <row r="1344" spans="1:12">
      <c r="A1344" t="s">
        <v>67</v>
      </c>
      <c r="B1344" s="10">
        <v>0.2</v>
      </c>
      <c r="C1344" s="3">
        <v>371.09664086535599</v>
      </c>
      <c r="D1344" s="10"/>
      <c r="E1344" s="10">
        <v>0.2</v>
      </c>
      <c r="F1344" s="3">
        <v>364.04580468891402</v>
      </c>
      <c r="G1344" s="10"/>
      <c r="H1344" s="10">
        <v>0.4</v>
      </c>
      <c r="I1344" s="3">
        <v>735.17737580928303</v>
      </c>
      <c r="J1344" s="10"/>
      <c r="K1344" s="10">
        <v>0.4</v>
      </c>
      <c r="L1344" s="3">
        <v>721.209005668906</v>
      </c>
    </row>
    <row r="1345" spans="1:12">
      <c r="A1345" t="s">
        <v>68</v>
      </c>
      <c r="B1345" s="10">
        <v>1.2</v>
      </c>
      <c r="C1345" s="3">
        <v>943.91633422925304</v>
      </c>
      <c r="D1345" s="10"/>
      <c r="E1345" s="10">
        <v>0.5</v>
      </c>
      <c r="F1345" s="3">
        <v>383.85930925322901</v>
      </c>
      <c r="G1345" s="10"/>
      <c r="H1345" s="10">
        <v>0.8</v>
      </c>
      <c r="I1345" s="3">
        <v>626.70927523799003</v>
      </c>
      <c r="J1345" s="10"/>
      <c r="K1345" s="10">
        <v>0.8</v>
      </c>
      <c r="L1345" s="3">
        <v>611.66825263227804</v>
      </c>
    </row>
    <row r="1346" spans="1:12">
      <c r="A1346" t="s">
        <v>69</v>
      </c>
      <c r="B1346" s="10">
        <v>1.4</v>
      </c>
      <c r="C1346" s="3">
        <v>1305.89987499686</v>
      </c>
      <c r="D1346" s="10"/>
      <c r="E1346" s="10">
        <v>1.5</v>
      </c>
      <c r="F1346" s="3">
        <v>1392.1825453091601</v>
      </c>
      <c r="G1346" s="10"/>
      <c r="H1346" s="10">
        <v>0.2</v>
      </c>
      <c r="I1346" s="3">
        <v>186.857539049471</v>
      </c>
      <c r="J1346" s="10"/>
      <c r="K1346" s="10">
        <v>0.2</v>
      </c>
      <c r="L1346" s="3">
        <v>185.92325135422399</v>
      </c>
    </row>
    <row r="1347" spans="1:12">
      <c r="A1347" t="s">
        <v>70</v>
      </c>
      <c r="B1347" s="10">
        <v>0.3</v>
      </c>
      <c r="C1347" s="3">
        <v>595.19094570896902</v>
      </c>
      <c r="D1347" s="10"/>
      <c r="E1347" s="10">
        <v>0.2</v>
      </c>
      <c r="F1347" s="3">
        <v>400.76190344403898</v>
      </c>
      <c r="G1347" s="10"/>
      <c r="H1347" s="10">
        <v>0.1</v>
      </c>
      <c r="I1347" s="3">
        <v>198.57412729401599</v>
      </c>
      <c r="J1347" s="10"/>
      <c r="K1347" s="10">
        <v>0.1</v>
      </c>
      <c r="L1347" s="3">
        <v>200.559868566956</v>
      </c>
    </row>
    <row r="1348" spans="1:12">
      <c r="A1348" t="s">
        <v>71</v>
      </c>
      <c r="B1348" s="10">
        <v>0.2</v>
      </c>
      <c r="C1348" s="3">
        <v>60.261873950663897</v>
      </c>
      <c r="D1348" s="10"/>
      <c r="E1348" s="10">
        <v>0.2</v>
      </c>
      <c r="F1348" s="3">
        <v>60.4426595725159</v>
      </c>
      <c r="G1348" s="10"/>
      <c r="H1348" s="41" t="s">
        <v>185</v>
      </c>
      <c r="I1348" s="47" t="s">
        <v>185</v>
      </c>
      <c r="J1348" s="10"/>
      <c r="K1348" s="41" t="s">
        <v>185</v>
      </c>
      <c r="L1348" s="47" t="s">
        <v>185</v>
      </c>
    </row>
    <row r="1349" spans="1:12">
      <c r="A1349" t="s">
        <v>72</v>
      </c>
      <c r="B1349" s="10">
        <v>2.6</v>
      </c>
      <c r="C1349" s="3">
        <v>223.32580899059201</v>
      </c>
      <c r="D1349" s="10"/>
      <c r="E1349" s="10">
        <v>2.4</v>
      </c>
      <c r="F1349" s="3">
        <v>204.085431600633</v>
      </c>
      <c r="G1349" s="10"/>
      <c r="H1349" s="10">
        <v>0.3</v>
      </c>
      <c r="I1349" s="3">
        <v>25.905000221514499</v>
      </c>
      <c r="J1349" s="10"/>
      <c r="K1349" s="10">
        <v>0.3</v>
      </c>
      <c r="L1349" s="3">
        <v>25.645950219299401</v>
      </c>
    </row>
    <row r="1350" spans="1:12">
      <c r="A1350"/>
      <c r="B1350" s="10"/>
      <c r="C1350" s="3"/>
      <c r="D1350" s="10"/>
      <c r="E1350" s="10"/>
      <c r="F1350" s="3"/>
      <c r="G1350" s="10"/>
      <c r="H1350" s="10"/>
      <c r="I1350" s="3"/>
      <c r="J1350" s="10"/>
      <c r="K1350" s="10"/>
      <c r="L1350" s="3"/>
    </row>
    <row r="1351" spans="1:12">
      <c r="A1351" s="2" t="s">
        <v>171</v>
      </c>
      <c r="B1351" s="10"/>
      <c r="C1351" s="3"/>
      <c r="D1351" s="10"/>
      <c r="E1351" s="10"/>
      <c r="F1351" s="3"/>
      <c r="G1351" s="10"/>
      <c r="H1351" s="10"/>
      <c r="I1351" s="3"/>
      <c r="J1351" s="10"/>
      <c r="K1351" s="10"/>
      <c r="L1351" s="3"/>
    </row>
    <row r="1352" spans="1:12">
      <c r="A1352" t="s">
        <v>73</v>
      </c>
      <c r="B1352" s="10">
        <v>221.6</v>
      </c>
      <c r="C1352" s="3">
        <v>126731.95</v>
      </c>
      <c r="D1352" s="10"/>
      <c r="E1352" s="10">
        <v>189.5</v>
      </c>
      <c r="F1352" s="3">
        <v>133041.94</v>
      </c>
      <c r="G1352" s="10"/>
      <c r="H1352" s="10">
        <v>30.1</v>
      </c>
      <c r="I1352" s="3">
        <v>20026.97</v>
      </c>
      <c r="J1352" s="10"/>
      <c r="K1352" s="10">
        <v>30.1</v>
      </c>
      <c r="L1352" s="3">
        <v>24203.56</v>
      </c>
    </row>
    <row r="1353" spans="1:12">
      <c r="A1353" t="s">
        <v>74</v>
      </c>
      <c r="B1353" s="10">
        <v>19.600000000000001</v>
      </c>
      <c r="C1353" s="3">
        <v>5618.4262056724001</v>
      </c>
      <c r="D1353" s="10"/>
      <c r="E1353" s="10">
        <v>18</v>
      </c>
      <c r="F1353" s="3">
        <v>5350.6909977082196</v>
      </c>
      <c r="G1353" s="10"/>
      <c r="H1353" s="10">
        <v>12.6</v>
      </c>
      <c r="I1353" s="3">
        <v>3610.01232876421</v>
      </c>
      <c r="J1353" s="10"/>
      <c r="K1353" s="10">
        <v>12.6</v>
      </c>
      <c r="L1353" s="3">
        <v>3743.5827849284801</v>
      </c>
    </row>
    <row r="1354" spans="1:12">
      <c r="A1354" t="s">
        <v>75</v>
      </c>
      <c r="B1354" s="10">
        <v>6.6</v>
      </c>
      <c r="C1354" s="3">
        <v>13260.18</v>
      </c>
      <c r="D1354" s="10"/>
      <c r="E1354" s="10">
        <v>11.6</v>
      </c>
      <c r="F1354" s="3">
        <v>23701.969014545499</v>
      </c>
      <c r="G1354" s="10"/>
      <c r="H1354" s="10">
        <v>3.8</v>
      </c>
      <c r="I1354" s="3">
        <v>7298.7</v>
      </c>
      <c r="J1354" s="10"/>
      <c r="K1354" s="10">
        <v>3.8</v>
      </c>
      <c r="L1354" s="3">
        <v>7422.7779</v>
      </c>
    </row>
    <row r="1355" spans="1:12">
      <c r="A1355" t="s">
        <v>76</v>
      </c>
      <c r="B1355" s="10">
        <v>6.8</v>
      </c>
      <c r="C1355" s="3">
        <v>3986.56419777051</v>
      </c>
      <c r="D1355" s="10"/>
      <c r="E1355" s="10">
        <v>5.6</v>
      </c>
      <c r="F1355" s="3">
        <v>4008.60755274642</v>
      </c>
      <c r="G1355" s="10"/>
      <c r="H1355" s="10">
        <v>3.9</v>
      </c>
      <c r="I1355" s="3">
        <v>2283.0785662142498</v>
      </c>
      <c r="J1355" s="10"/>
      <c r="K1355" s="10">
        <v>3.9</v>
      </c>
      <c r="L1355" s="3">
        <v>2787.6389293476</v>
      </c>
    </row>
    <row r="1356" spans="1:12">
      <c r="A1356" t="s">
        <v>77</v>
      </c>
      <c r="B1356" s="10">
        <v>433.2</v>
      </c>
      <c r="C1356" s="3">
        <v>258728.91</v>
      </c>
      <c r="D1356" s="10"/>
      <c r="E1356" s="10">
        <v>430</v>
      </c>
      <c r="F1356" s="3">
        <v>301936.5</v>
      </c>
      <c r="G1356" s="10"/>
      <c r="H1356" s="10">
        <v>118.5</v>
      </c>
      <c r="I1356" s="3">
        <v>97482.27</v>
      </c>
      <c r="J1356" s="10"/>
      <c r="K1356" s="10">
        <v>106.7</v>
      </c>
      <c r="L1356" s="3">
        <v>101634.94</v>
      </c>
    </row>
    <row r="1357" spans="1:12">
      <c r="A1357" t="s">
        <v>78</v>
      </c>
      <c r="B1357" s="41" t="s">
        <v>185</v>
      </c>
      <c r="C1357" s="47" t="s">
        <v>185</v>
      </c>
      <c r="D1357" s="10"/>
      <c r="E1357" s="41" t="s">
        <v>185</v>
      </c>
      <c r="F1357" s="47" t="s">
        <v>185</v>
      </c>
      <c r="G1357" s="10"/>
      <c r="H1357" s="10">
        <v>1.8</v>
      </c>
      <c r="I1357" s="3">
        <v>1680.79963938582</v>
      </c>
      <c r="J1357" s="10"/>
      <c r="K1357" s="10">
        <v>1.8</v>
      </c>
      <c r="L1357" s="3">
        <v>1680.79963938582</v>
      </c>
    </row>
    <row r="1358" spans="1:12">
      <c r="A1358" t="s">
        <v>79</v>
      </c>
      <c r="B1358" s="10">
        <v>34.299999999999997</v>
      </c>
      <c r="C1358" s="3">
        <v>34152.614648119699</v>
      </c>
      <c r="D1358" s="10"/>
      <c r="E1358" s="10">
        <v>30.2</v>
      </c>
      <c r="F1358" s="3">
        <v>33678.659995859998</v>
      </c>
      <c r="G1358" s="10"/>
      <c r="H1358" s="10">
        <v>15.2</v>
      </c>
      <c r="I1358" s="3">
        <v>15023.5410313104</v>
      </c>
      <c r="J1358" s="10"/>
      <c r="K1358" s="10">
        <v>15.2</v>
      </c>
      <c r="L1358" s="3">
        <v>16826.365955067598</v>
      </c>
    </row>
    <row r="1359" spans="1:12">
      <c r="A1359" t="s">
        <v>80</v>
      </c>
      <c r="B1359" s="10">
        <v>1.9</v>
      </c>
      <c r="C1359" s="3">
        <v>904.00418056104502</v>
      </c>
      <c r="D1359" s="10"/>
      <c r="E1359" s="10">
        <v>1.9</v>
      </c>
      <c r="F1359" s="3">
        <v>989.884577714344</v>
      </c>
      <c r="G1359" s="10"/>
      <c r="H1359" s="10">
        <v>7.9</v>
      </c>
      <c r="I1359" s="3">
        <v>4248.9106138808702</v>
      </c>
      <c r="J1359" s="10"/>
      <c r="K1359" s="10">
        <v>7.9</v>
      </c>
      <c r="L1359" s="3">
        <v>4652.5571221995497</v>
      </c>
    </row>
    <row r="1360" spans="1:12">
      <c r="A1360" t="s">
        <v>81</v>
      </c>
      <c r="B1360" s="10">
        <v>19</v>
      </c>
      <c r="C1360" s="3">
        <v>11031.9253131356</v>
      </c>
      <c r="D1360" s="10"/>
      <c r="E1360" s="10">
        <v>18.600000000000001</v>
      </c>
      <c r="F1360" s="3">
        <v>11890.4413535568</v>
      </c>
      <c r="G1360" s="10"/>
      <c r="H1360" s="10">
        <v>18.600000000000001</v>
      </c>
      <c r="I1360" s="3">
        <v>10871.812809814401</v>
      </c>
      <c r="J1360" s="10"/>
      <c r="K1360" s="10">
        <v>18.600000000000001</v>
      </c>
      <c r="L1360" s="3">
        <v>11969.8659036056</v>
      </c>
    </row>
    <row r="1361" spans="1:12">
      <c r="A1361" t="s">
        <v>82</v>
      </c>
      <c r="B1361" s="10">
        <v>39.5</v>
      </c>
      <c r="C1361" s="3">
        <v>19919.228605193399</v>
      </c>
      <c r="D1361" s="10"/>
      <c r="E1361" s="10">
        <v>44.2</v>
      </c>
      <c r="F1361" s="3">
        <v>26234.582213149799</v>
      </c>
      <c r="G1361" s="10"/>
      <c r="H1361" s="10">
        <v>11.1</v>
      </c>
      <c r="I1361" s="3">
        <v>5581.5227999757599</v>
      </c>
      <c r="J1361" s="10"/>
      <c r="K1361" s="10">
        <v>11.1</v>
      </c>
      <c r="L1361" s="3">
        <v>6569.45233557147</v>
      </c>
    </row>
    <row r="1362" spans="1:12">
      <c r="A1362" t="s">
        <v>83</v>
      </c>
      <c r="B1362" s="10">
        <v>26.5</v>
      </c>
      <c r="C1362" s="3">
        <v>15970.1985354137</v>
      </c>
      <c r="D1362" s="10"/>
      <c r="E1362" s="10">
        <v>25.6</v>
      </c>
      <c r="F1362" s="3">
        <v>17788.270042645199</v>
      </c>
      <c r="G1362" s="10"/>
      <c r="H1362" s="10">
        <v>7.9</v>
      </c>
      <c r="I1362" s="3">
        <v>4792.1981974424198</v>
      </c>
      <c r="J1362" s="10"/>
      <c r="K1362" s="10">
        <v>7.9</v>
      </c>
      <c r="L1362" s="3">
        <v>5525.4045216511104</v>
      </c>
    </row>
    <row r="1363" spans="1:12">
      <c r="A1363" t="s">
        <v>84</v>
      </c>
      <c r="B1363" s="10">
        <v>1.9</v>
      </c>
      <c r="C1363" s="3">
        <v>3326.7860957530202</v>
      </c>
      <c r="D1363" s="10"/>
      <c r="E1363" s="10">
        <v>2</v>
      </c>
      <c r="F1363" s="3">
        <v>3638.4534247235601</v>
      </c>
      <c r="G1363" s="10"/>
      <c r="H1363" s="10">
        <v>0.9</v>
      </c>
      <c r="I1363" s="3">
        <v>1570.3200576666</v>
      </c>
      <c r="J1363" s="10"/>
      <c r="K1363" s="10">
        <v>0.9</v>
      </c>
      <c r="L1363" s="3">
        <v>1631.5625399155999</v>
      </c>
    </row>
    <row r="1364" spans="1:12">
      <c r="A1364" t="s">
        <v>85</v>
      </c>
      <c r="B1364" s="10">
        <v>149.19999999999999</v>
      </c>
      <c r="C1364" s="3">
        <v>35804.704925242702</v>
      </c>
      <c r="D1364" s="10"/>
      <c r="E1364" s="10">
        <v>142.9</v>
      </c>
      <c r="F1364" s="3">
        <v>30670.720000000001</v>
      </c>
      <c r="G1364" s="10"/>
      <c r="H1364" s="10">
        <v>20.9</v>
      </c>
      <c r="I1364" s="3">
        <v>7553.4462053271</v>
      </c>
      <c r="J1364" s="10"/>
      <c r="K1364" s="10">
        <v>20.9</v>
      </c>
      <c r="L1364" s="3">
        <v>7728.19</v>
      </c>
    </row>
    <row r="1365" spans="1:12">
      <c r="A1365" t="s">
        <v>86</v>
      </c>
      <c r="B1365" s="10">
        <v>61.6</v>
      </c>
      <c r="C1365" s="3">
        <v>9254.3870603953801</v>
      </c>
      <c r="D1365" s="10"/>
      <c r="E1365" s="10">
        <v>36.6</v>
      </c>
      <c r="F1365" s="3">
        <v>4662.7688362999897</v>
      </c>
      <c r="G1365" s="10"/>
      <c r="H1365" s="10">
        <v>25.7</v>
      </c>
      <c r="I1365" s="3">
        <v>4086.0063910478598</v>
      </c>
      <c r="J1365" s="10"/>
      <c r="K1365" s="10">
        <v>25.7</v>
      </c>
      <c r="L1365" s="3">
        <v>3464.9334196085802</v>
      </c>
    </row>
    <row r="1366" spans="1:12">
      <c r="A1366" t="s">
        <v>87</v>
      </c>
      <c r="B1366" s="10">
        <v>0.5</v>
      </c>
      <c r="C1366" s="3">
        <v>977.79071159739397</v>
      </c>
      <c r="D1366" s="10"/>
      <c r="E1366" s="10">
        <v>0.6</v>
      </c>
      <c r="F1366" s="3">
        <v>1383.3782987679899</v>
      </c>
      <c r="G1366" s="10"/>
      <c r="H1366" s="10">
        <v>0.3</v>
      </c>
      <c r="I1366" s="3">
        <v>586.58908008224296</v>
      </c>
      <c r="J1366" s="10"/>
      <c r="K1366" s="10">
        <v>0.3</v>
      </c>
      <c r="L1366" s="3">
        <v>691.58852541696399</v>
      </c>
    </row>
    <row r="1367" spans="1:12">
      <c r="A1367" t="s">
        <v>88</v>
      </c>
      <c r="B1367" s="10">
        <v>155.30000000000001</v>
      </c>
      <c r="C1367" s="3">
        <v>137670.58539828999</v>
      </c>
      <c r="D1367" s="10"/>
      <c r="E1367" s="10">
        <v>152.80000000000001</v>
      </c>
      <c r="F1367" s="3">
        <v>130036.206251799</v>
      </c>
      <c r="G1367" s="10"/>
      <c r="H1367" s="10">
        <v>113.2</v>
      </c>
      <c r="I1367" s="3">
        <v>100355.159205423</v>
      </c>
      <c r="J1367" s="10"/>
      <c r="K1367" s="10">
        <v>113.2</v>
      </c>
      <c r="L1367" s="3">
        <v>96340.952837206496</v>
      </c>
    </row>
    <row r="1368" spans="1:12">
      <c r="A1368" t="s">
        <v>89</v>
      </c>
      <c r="B1368" s="10">
        <v>0.1</v>
      </c>
      <c r="C1368" s="3">
        <v>37.109098649784997</v>
      </c>
      <c r="D1368" s="10"/>
      <c r="E1368" s="10">
        <v>0.1</v>
      </c>
      <c r="F1368" s="3">
        <v>38.333698905227997</v>
      </c>
      <c r="G1368" s="10"/>
      <c r="H1368" s="10">
        <v>0.8</v>
      </c>
      <c r="I1368" s="3">
        <v>296.87278919827997</v>
      </c>
      <c r="J1368" s="10"/>
      <c r="K1368" s="10">
        <v>0.8</v>
      </c>
      <c r="L1368" s="3">
        <v>306.66959124182398</v>
      </c>
    </row>
    <row r="1369" spans="1:12">
      <c r="A1369" t="s">
        <v>90</v>
      </c>
      <c r="B1369" s="41" t="s">
        <v>185</v>
      </c>
      <c r="C1369" s="47" t="s">
        <v>185</v>
      </c>
      <c r="D1369" s="10"/>
      <c r="E1369" s="41" t="s">
        <v>185</v>
      </c>
      <c r="F1369" s="47" t="s">
        <v>185</v>
      </c>
      <c r="G1369" s="10"/>
      <c r="H1369" s="10">
        <v>2.8</v>
      </c>
      <c r="I1369" s="3">
        <v>986.76132650571401</v>
      </c>
      <c r="J1369" s="10"/>
      <c r="K1369" s="10">
        <v>2.8</v>
      </c>
      <c r="L1369" s="3">
        <v>1025.24501823944</v>
      </c>
    </row>
    <row r="1370" spans="1:12">
      <c r="A1370" t="s">
        <v>91</v>
      </c>
      <c r="B1370" s="10">
        <v>120.2</v>
      </c>
      <c r="C1370" s="3">
        <v>60928.954356390001</v>
      </c>
      <c r="D1370" s="10"/>
      <c r="E1370" s="10">
        <v>109.9</v>
      </c>
      <c r="F1370" s="3">
        <v>62002.915883801601</v>
      </c>
      <c r="G1370" s="10"/>
      <c r="H1370" s="10">
        <v>6.7</v>
      </c>
      <c r="I1370" s="3">
        <v>3398.0995499078099</v>
      </c>
      <c r="J1370" s="10"/>
      <c r="K1370" s="10">
        <v>6.7</v>
      </c>
      <c r="L1370" s="3">
        <v>3782.0847990473899</v>
      </c>
    </row>
    <row r="1371" spans="1:12">
      <c r="A1371" t="s">
        <v>92</v>
      </c>
      <c r="B1371" s="10">
        <v>1.2</v>
      </c>
      <c r="C1371" s="3">
        <v>710.36624742809795</v>
      </c>
      <c r="D1371" s="10"/>
      <c r="E1371" s="10">
        <v>1.2</v>
      </c>
      <c r="F1371" s="3">
        <v>818.34191703716897</v>
      </c>
      <c r="G1371" s="10"/>
      <c r="H1371" s="41" t="s">
        <v>185</v>
      </c>
      <c r="I1371" s="47" t="s">
        <v>185</v>
      </c>
      <c r="J1371" s="10"/>
      <c r="K1371" s="41" t="s">
        <v>185</v>
      </c>
      <c r="L1371" s="47" t="s">
        <v>185</v>
      </c>
    </row>
    <row r="1372" spans="1:12">
      <c r="A1372" t="s">
        <v>93</v>
      </c>
      <c r="B1372" s="10">
        <v>7.6</v>
      </c>
      <c r="C1372" s="3">
        <v>5328.44</v>
      </c>
      <c r="D1372" s="10"/>
      <c r="E1372" s="10">
        <v>12.3</v>
      </c>
      <c r="F1372" s="3">
        <v>9014.1299999999992</v>
      </c>
      <c r="G1372" s="10"/>
      <c r="H1372" s="10">
        <v>4.9000000000000004</v>
      </c>
      <c r="I1372" s="3">
        <v>3858.52</v>
      </c>
      <c r="J1372" s="10"/>
      <c r="K1372" s="10">
        <v>4.9000000000000004</v>
      </c>
      <c r="L1372" s="3">
        <v>3726.22</v>
      </c>
    </row>
    <row r="1373" spans="1:12">
      <c r="A1373" t="s">
        <v>94</v>
      </c>
      <c r="B1373" s="10">
        <v>9.4</v>
      </c>
      <c r="C1373" s="3">
        <v>10837.22</v>
      </c>
      <c r="D1373" s="10"/>
      <c r="E1373" s="10">
        <v>8.9</v>
      </c>
      <c r="F1373" s="3">
        <v>9992.32</v>
      </c>
      <c r="G1373" s="10"/>
      <c r="H1373" s="10">
        <v>1.1000000000000001</v>
      </c>
      <c r="I1373" s="3">
        <v>1745.17</v>
      </c>
      <c r="J1373" s="10"/>
      <c r="K1373" s="10">
        <v>1.1000000000000001</v>
      </c>
      <c r="L1373" s="3">
        <v>1738.66</v>
      </c>
    </row>
    <row r="1374" spans="1:12">
      <c r="A1374" t="s">
        <v>95</v>
      </c>
      <c r="B1374" s="10">
        <v>77.7</v>
      </c>
      <c r="C1374" s="3">
        <v>40596.410000000003</v>
      </c>
      <c r="D1374" s="10"/>
      <c r="E1374" s="10">
        <v>76.8</v>
      </c>
      <c r="F1374" s="3">
        <v>40826.82</v>
      </c>
      <c r="G1374" s="10"/>
      <c r="H1374" s="10">
        <v>9.4</v>
      </c>
      <c r="I1374" s="3">
        <v>6572.96</v>
      </c>
      <c r="J1374" s="10"/>
      <c r="K1374" s="10">
        <v>9.4</v>
      </c>
      <c r="L1374" s="3">
        <v>6614.73</v>
      </c>
    </row>
    <row r="1375" spans="1:12">
      <c r="A1375" t="s">
        <v>96</v>
      </c>
      <c r="B1375" s="10">
        <v>93.8</v>
      </c>
      <c r="C1375" s="3">
        <v>60175.44</v>
      </c>
      <c r="D1375" s="10"/>
      <c r="E1375" s="10">
        <v>84.8</v>
      </c>
      <c r="F1375" s="3">
        <v>58431.44</v>
      </c>
      <c r="G1375" s="10"/>
      <c r="H1375" s="10">
        <v>5.9</v>
      </c>
      <c r="I1375" s="3">
        <v>4194.83</v>
      </c>
      <c r="J1375" s="10"/>
      <c r="K1375" s="10">
        <v>5.9</v>
      </c>
      <c r="L1375" s="3">
        <v>4490.3999999999996</v>
      </c>
    </row>
    <row r="1376" spans="1:12">
      <c r="A1376" t="s">
        <v>97</v>
      </c>
      <c r="B1376" s="10">
        <v>85.9</v>
      </c>
      <c r="C1376" s="3">
        <v>77218.350000000006</v>
      </c>
      <c r="D1376" s="10"/>
      <c r="E1376" s="10">
        <v>84.7</v>
      </c>
      <c r="F1376" s="3">
        <v>78262.47</v>
      </c>
      <c r="G1376" s="10"/>
      <c r="H1376" s="10">
        <v>7</v>
      </c>
      <c r="I1376" s="3">
        <v>5629.14</v>
      </c>
      <c r="J1376" s="10"/>
      <c r="K1376" s="10">
        <v>7</v>
      </c>
      <c r="L1376" s="3">
        <v>5614.24</v>
      </c>
    </row>
    <row r="1377" spans="1:12">
      <c r="A1377" t="s">
        <v>98</v>
      </c>
      <c r="B1377" s="10">
        <v>0.2</v>
      </c>
      <c r="C1377" s="3">
        <v>19.484098350144301</v>
      </c>
      <c r="D1377" s="10"/>
      <c r="E1377" s="10">
        <v>0.2</v>
      </c>
      <c r="F1377" s="3">
        <v>20.2439781858</v>
      </c>
      <c r="G1377" s="10"/>
      <c r="H1377" s="41" t="s">
        <v>185</v>
      </c>
      <c r="I1377" s="47" t="s">
        <v>185</v>
      </c>
      <c r="J1377" s="10"/>
      <c r="K1377" s="41" t="s">
        <v>185</v>
      </c>
      <c r="L1377" s="47" t="s">
        <v>185</v>
      </c>
    </row>
    <row r="1378" spans="1:12">
      <c r="A1378" t="s">
        <v>99</v>
      </c>
      <c r="B1378" s="10">
        <v>10</v>
      </c>
      <c r="C1378" s="3">
        <v>4715.5224314921597</v>
      </c>
      <c r="D1378" s="10"/>
      <c r="E1378" s="10">
        <v>8.5</v>
      </c>
      <c r="F1378" s="3">
        <v>4132.4480828381502</v>
      </c>
      <c r="G1378" s="10"/>
      <c r="H1378" s="10">
        <v>6.3</v>
      </c>
      <c r="I1378" s="3">
        <v>3020.1702216704002</v>
      </c>
      <c r="J1378" s="10"/>
      <c r="K1378" s="10">
        <v>6.3</v>
      </c>
      <c r="L1378" s="3">
        <v>3113.7954985421802</v>
      </c>
    </row>
    <row r="1379" spans="1:12">
      <c r="A1379" t="s">
        <v>100</v>
      </c>
      <c r="B1379" s="10">
        <v>42.2</v>
      </c>
      <c r="C1379" s="3">
        <v>23956.04</v>
      </c>
      <c r="D1379" s="10"/>
      <c r="E1379" s="10">
        <v>44.9</v>
      </c>
      <c r="F1379" s="3">
        <v>27183.39</v>
      </c>
      <c r="G1379" s="10"/>
      <c r="H1379" s="10">
        <v>19.7</v>
      </c>
      <c r="I1379" s="3">
        <v>18051.21</v>
      </c>
      <c r="J1379" s="10"/>
      <c r="K1379" s="10">
        <v>19.7</v>
      </c>
      <c r="L1379" s="3">
        <v>18946.91</v>
      </c>
    </row>
    <row r="1380" spans="1:12">
      <c r="A1380" t="s">
        <v>101</v>
      </c>
      <c r="B1380" s="10">
        <v>1.4</v>
      </c>
      <c r="C1380" s="3">
        <v>720.28841378211598</v>
      </c>
      <c r="D1380" s="10"/>
      <c r="E1380" s="10">
        <v>1.5</v>
      </c>
      <c r="F1380" s="3">
        <v>778.68322447088099</v>
      </c>
      <c r="G1380" s="10"/>
      <c r="H1380" s="10">
        <v>1.9</v>
      </c>
      <c r="I1380" s="3">
        <v>994.77894906766699</v>
      </c>
      <c r="J1380" s="10"/>
      <c r="K1380" s="10">
        <v>1.9</v>
      </c>
      <c r="L1380" s="3">
        <v>1003.73195960928</v>
      </c>
    </row>
    <row r="1381" spans="1:12">
      <c r="A1381" t="s">
        <v>102</v>
      </c>
      <c r="B1381" s="10">
        <v>1.7</v>
      </c>
      <c r="C1381" s="3">
        <v>720.46903119263197</v>
      </c>
      <c r="D1381" s="10"/>
      <c r="E1381" s="10">
        <v>1.7</v>
      </c>
      <c r="F1381" s="3">
        <v>748.56732340914402</v>
      </c>
      <c r="G1381" s="10"/>
      <c r="H1381" s="10">
        <v>3.5</v>
      </c>
      <c r="I1381" s="3">
        <v>1493.7202728733901</v>
      </c>
      <c r="J1381" s="10"/>
      <c r="K1381" s="10">
        <v>3.5</v>
      </c>
      <c r="L1381" s="3">
        <v>1551.97536351545</v>
      </c>
    </row>
    <row r="1382" spans="1:12">
      <c r="A1382" t="s">
        <v>103</v>
      </c>
      <c r="B1382" s="10">
        <v>52.8</v>
      </c>
      <c r="C1382" s="3">
        <v>18373.53</v>
      </c>
      <c r="D1382" s="10"/>
      <c r="E1382" s="10">
        <v>51.9</v>
      </c>
      <c r="F1382" s="3">
        <v>19056.48</v>
      </c>
      <c r="G1382" s="10"/>
      <c r="H1382" s="10">
        <v>88</v>
      </c>
      <c r="I1382" s="3">
        <v>33098.97</v>
      </c>
      <c r="J1382" s="10"/>
      <c r="K1382" s="10">
        <v>86.6</v>
      </c>
      <c r="L1382" s="3">
        <v>34445.24</v>
      </c>
    </row>
    <row r="1383" spans="1:12">
      <c r="A1383"/>
      <c r="B1383" s="10"/>
      <c r="C1383" s="3"/>
      <c r="D1383" s="10"/>
      <c r="E1383" s="10"/>
      <c r="F1383" s="3"/>
      <c r="G1383" s="10"/>
      <c r="H1383" s="10"/>
      <c r="I1383" s="3"/>
      <c r="J1383" s="10"/>
      <c r="K1383" s="10"/>
      <c r="L1383" s="3"/>
    </row>
    <row r="1384" spans="1:12">
      <c r="A1384" s="2" t="s">
        <v>172</v>
      </c>
      <c r="B1384" s="10"/>
      <c r="C1384" s="3"/>
      <c r="D1384" s="10"/>
      <c r="E1384" s="10"/>
      <c r="F1384" s="3"/>
      <c r="G1384" s="10"/>
      <c r="H1384" s="10"/>
      <c r="I1384" s="3"/>
      <c r="J1384" s="10"/>
      <c r="K1384" s="10"/>
      <c r="L1384" s="3"/>
    </row>
    <row r="1385" spans="1:12">
      <c r="A1385" t="s">
        <v>104</v>
      </c>
      <c r="B1385" s="41" t="s">
        <v>185</v>
      </c>
      <c r="C1385" s="47" t="s">
        <v>185</v>
      </c>
      <c r="D1385" s="10"/>
      <c r="E1385" s="41" t="s">
        <v>185</v>
      </c>
      <c r="F1385" s="47" t="s">
        <v>185</v>
      </c>
      <c r="G1385" s="10"/>
      <c r="H1385" s="41" t="s">
        <v>185</v>
      </c>
      <c r="I1385" s="47" t="s">
        <v>185</v>
      </c>
      <c r="J1385" s="10"/>
      <c r="K1385" s="41" t="s">
        <v>185</v>
      </c>
      <c r="L1385" s="47" t="s">
        <v>185</v>
      </c>
    </row>
    <row r="1386" spans="1:12">
      <c r="A1386" t="s">
        <v>105</v>
      </c>
      <c r="B1386" s="41" t="s">
        <v>185</v>
      </c>
      <c r="C1386" s="47" t="s">
        <v>185</v>
      </c>
      <c r="D1386" s="10"/>
      <c r="E1386" s="41" t="s">
        <v>185</v>
      </c>
      <c r="F1386" s="47" t="s">
        <v>185</v>
      </c>
      <c r="G1386" s="10"/>
      <c r="H1386" s="41" t="s">
        <v>185</v>
      </c>
      <c r="I1386" s="47" t="s">
        <v>185</v>
      </c>
      <c r="J1386" s="10"/>
      <c r="K1386" s="41" t="s">
        <v>185</v>
      </c>
      <c r="L1386" s="47" t="s">
        <v>185</v>
      </c>
    </row>
    <row r="1387" spans="1:12">
      <c r="A1387" t="s">
        <v>106</v>
      </c>
      <c r="B1387" s="41" t="s">
        <v>185</v>
      </c>
      <c r="C1387" s="47" t="s">
        <v>185</v>
      </c>
      <c r="D1387" s="10"/>
      <c r="E1387" s="41" t="s">
        <v>185</v>
      </c>
      <c r="F1387" s="47" t="s">
        <v>185</v>
      </c>
      <c r="G1387" s="10"/>
      <c r="H1387" s="41" t="s">
        <v>185</v>
      </c>
      <c r="I1387" s="47" t="s">
        <v>185</v>
      </c>
      <c r="J1387" s="10"/>
      <c r="K1387" s="41" t="s">
        <v>185</v>
      </c>
      <c r="L1387" s="47" t="s">
        <v>185</v>
      </c>
    </row>
    <row r="1388" spans="1:12">
      <c r="A1388" t="s">
        <v>107</v>
      </c>
      <c r="B1388" s="10">
        <v>0.1</v>
      </c>
      <c r="C1388" s="3">
        <v>93.496933437250604</v>
      </c>
      <c r="D1388" s="10"/>
      <c r="E1388" s="10">
        <v>0.1</v>
      </c>
      <c r="F1388" s="3">
        <v>96.582332240679904</v>
      </c>
      <c r="G1388" s="10"/>
      <c r="H1388" s="41" t="s">
        <v>185</v>
      </c>
      <c r="I1388" s="47" t="s">
        <v>185</v>
      </c>
      <c r="J1388" s="10"/>
      <c r="K1388" s="41" t="s">
        <v>185</v>
      </c>
      <c r="L1388" s="47" t="s">
        <v>185</v>
      </c>
    </row>
    <row r="1389" spans="1:12">
      <c r="A1389" t="s">
        <v>108</v>
      </c>
      <c r="B1389" s="41" t="s">
        <v>185</v>
      </c>
      <c r="C1389" s="47" t="s">
        <v>185</v>
      </c>
      <c r="D1389" s="10"/>
      <c r="E1389" s="41" t="s">
        <v>185</v>
      </c>
      <c r="F1389" s="47" t="s">
        <v>185</v>
      </c>
      <c r="G1389" s="10"/>
      <c r="H1389" s="41" t="s">
        <v>185</v>
      </c>
      <c r="I1389" s="47" t="s">
        <v>185</v>
      </c>
      <c r="J1389" s="10"/>
      <c r="K1389" s="41" t="s">
        <v>185</v>
      </c>
      <c r="L1389" s="47" t="s">
        <v>185</v>
      </c>
    </row>
    <row r="1390" spans="1:12">
      <c r="A1390" t="s">
        <v>109</v>
      </c>
      <c r="B1390" s="41" t="s">
        <v>185</v>
      </c>
      <c r="C1390" s="47" t="s">
        <v>185</v>
      </c>
      <c r="D1390" s="10"/>
      <c r="E1390" s="41" t="s">
        <v>185</v>
      </c>
      <c r="F1390" s="47" t="s">
        <v>185</v>
      </c>
      <c r="G1390" s="10"/>
      <c r="H1390" s="41" t="s">
        <v>185</v>
      </c>
      <c r="I1390" s="47" t="s">
        <v>185</v>
      </c>
      <c r="J1390" s="10"/>
      <c r="K1390" s="41" t="s">
        <v>185</v>
      </c>
      <c r="L1390" s="47" t="s">
        <v>185</v>
      </c>
    </row>
    <row r="1391" spans="1:12">
      <c r="A1391" t="s">
        <v>110</v>
      </c>
      <c r="B1391" s="41" t="s">
        <v>185</v>
      </c>
      <c r="C1391" s="47" t="s">
        <v>185</v>
      </c>
      <c r="D1391" s="10"/>
      <c r="E1391" s="41" t="s">
        <v>185</v>
      </c>
      <c r="F1391" s="47" t="s">
        <v>185</v>
      </c>
      <c r="G1391" s="10"/>
      <c r="H1391" s="41" t="s">
        <v>185</v>
      </c>
      <c r="I1391" s="47" t="s">
        <v>185</v>
      </c>
      <c r="J1391" s="10"/>
      <c r="K1391" s="41" t="s">
        <v>185</v>
      </c>
      <c r="L1391" s="47" t="s">
        <v>185</v>
      </c>
    </row>
    <row r="1392" spans="1:12">
      <c r="A1392" t="s">
        <v>111</v>
      </c>
      <c r="B1392" s="41" t="s">
        <v>185</v>
      </c>
      <c r="C1392" s="47" t="s">
        <v>185</v>
      </c>
      <c r="D1392" s="10"/>
      <c r="E1392" s="41" t="s">
        <v>185</v>
      </c>
      <c r="F1392" s="47" t="s">
        <v>185</v>
      </c>
      <c r="G1392" s="10"/>
      <c r="H1392" s="41" t="s">
        <v>185</v>
      </c>
      <c r="I1392" s="47" t="s">
        <v>185</v>
      </c>
      <c r="J1392" s="10"/>
      <c r="K1392" s="41" t="s">
        <v>185</v>
      </c>
      <c r="L1392" s="47" t="s">
        <v>185</v>
      </c>
    </row>
    <row r="1393" spans="1:12">
      <c r="A1393" t="s">
        <v>112</v>
      </c>
      <c r="B1393" s="41" t="s">
        <v>185</v>
      </c>
      <c r="C1393" s="47" t="s">
        <v>185</v>
      </c>
      <c r="D1393" s="10"/>
      <c r="E1393" s="41" t="s">
        <v>185</v>
      </c>
      <c r="F1393" s="47" t="s">
        <v>185</v>
      </c>
      <c r="G1393" s="10"/>
      <c r="H1393" s="41" t="s">
        <v>185</v>
      </c>
      <c r="I1393" s="47" t="s">
        <v>185</v>
      </c>
      <c r="J1393" s="10"/>
      <c r="K1393" s="41" t="s">
        <v>185</v>
      </c>
      <c r="L1393" s="47" t="s">
        <v>185</v>
      </c>
    </row>
    <row r="1394" spans="1:12">
      <c r="A1394" t="s">
        <v>113</v>
      </c>
      <c r="B1394" s="41" t="s">
        <v>185</v>
      </c>
      <c r="C1394" s="47" t="s">
        <v>185</v>
      </c>
      <c r="D1394" s="10"/>
      <c r="E1394" s="41" t="s">
        <v>185</v>
      </c>
      <c r="F1394" s="47" t="s">
        <v>185</v>
      </c>
      <c r="G1394" s="10"/>
      <c r="H1394" s="41" t="s">
        <v>185</v>
      </c>
      <c r="I1394" s="47" t="s">
        <v>185</v>
      </c>
      <c r="J1394" s="10"/>
      <c r="K1394" s="41" t="s">
        <v>185</v>
      </c>
      <c r="L1394" s="47" t="s">
        <v>185</v>
      </c>
    </row>
    <row r="1395" spans="1:12">
      <c r="A1395" t="s">
        <v>114</v>
      </c>
      <c r="B1395" s="10">
        <v>1.2</v>
      </c>
      <c r="C1395" s="3">
        <v>64.124287499999994</v>
      </c>
      <c r="D1395" s="10"/>
      <c r="E1395" s="10">
        <v>1.3</v>
      </c>
      <c r="F1395" s="3">
        <v>71.4130815125</v>
      </c>
      <c r="G1395" s="10"/>
      <c r="H1395" s="41" t="s">
        <v>185</v>
      </c>
      <c r="I1395" s="47" t="s">
        <v>185</v>
      </c>
      <c r="J1395" s="10"/>
      <c r="K1395" s="41" t="s">
        <v>185</v>
      </c>
      <c r="L1395" s="47" t="s">
        <v>185</v>
      </c>
    </row>
    <row r="1396" spans="1:12">
      <c r="A1396" t="s">
        <v>115</v>
      </c>
      <c r="B1396" s="41" t="s">
        <v>185</v>
      </c>
      <c r="C1396" s="47" t="s">
        <v>185</v>
      </c>
      <c r="D1396" s="10"/>
      <c r="E1396" s="41" t="s">
        <v>185</v>
      </c>
      <c r="F1396" s="47" t="s">
        <v>185</v>
      </c>
      <c r="G1396" s="10"/>
      <c r="H1396" s="41" t="s">
        <v>185</v>
      </c>
      <c r="I1396" s="47" t="s">
        <v>185</v>
      </c>
      <c r="J1396" s="10"/>
      <c r="K1396" s="41" t="s">
        <v>185</v>
      </c>
      <c r="L1396" s="47" t="s">
        <v>185</v>
      </c>
    </row>
    <row r="1397" spans="1:12">
      <c r="A1397" t="s">
        <v>116</v>
      </c>
      <c r="B1397" s="40" t="s">
        <v>185</v>
      </c>
      <c r="C1397" s="47" t="s">
        <v>185</v>
      </c>
      <c r="D1397" s="10"/>
      <c r="E1397" s="40" t="s">
        <v>185</v>
      </c>
      <c r="F1397" s="47" t="s">
        <v>185</v>
      </c>
      <c r="G1397" s="10"/>
      <c r="H1397" s="40" t="s">
        <v>185</v>
      </c>
      <c r="I1397" s="47" t="s">
        <v>185</v>
      </c>
      <c r="J1397" s="10"/>
      <c r="K1397" s="40" t="s">
        <v>185</v>
      </c>
      <c r="L1397" s="47" t="s">
        <v>185</v>
      </c>
    </row>
    <row r="1398" spans="1:12">
      <c r="A1398"/>
      <c r="B1398" s="40"/>
      <c r="C1398" s="47"/>
      <c r="D1398" s="10"/>
      <c r="E1398" s="40"/>
      <c r="F1398" s="47"/>
      <c r="G1398" s="10"/>
      <c r="H1398" s="40"/>
      <c r="I1398" s="47"/>
      <c r="J1398" s="10"/>
      <c r="K1398" s="40"/>
      <c r="L1398" s="47"/>
    </row>
    <row r="1399" spans="1:12">
      <c r="A1399" s="2" t="s">
        <v>117</v>
      </c>
      <c r="B1399" s="40" t="s">
        <v>185</v>
      </c>
      <c r="C1399" s="3">
        <v>35835.25</v>
      </c>
      <c r="D1399" s="10"/>
      <c r="E1399" s="40" t="s">
        <v>185</v>
      </c>
      <c r="F1399" s="3">
        <v>44375.31</v>
      </c>
      <c r="G1399" s="10"/>
      <c r="H1399" s="40" t="s">
        <v>185</v>
      </c>
      <c r="I1399" s="3">
        <v>98774.95</v>
      </c>
      <c r="J1399" s="10"/>
      <c r="K1399" s="40" t="s">
        <v>185</v>
      </c>
      <c r="L1399" s="3">
        <v>89654.33</v>
      </c>
    </row>
    <row r="1400" spans="1:12">
      <c r="A1400" s="2"/>
      <c r="B1400" s="40"/>
      <c r="C1400" s="3"/>
      <c r="D1400" s="10"/>
      <c r="E1400" s="40"/>
      <c r="F1400" s="3"/>
      <c r="G1400" s="10"/>
      <c r="H1400" s="40"/>
      <c r="I1400" s="3"/>
      <c r="J1400" s="10"/>
      <c r="K1400" s="40"/>
      <c r="L1400" s="3"/>
    </row>
    <row r="1401" spans="1:12">
      <c r="A1401" s="2" t="s">
        <v>118</v>
      </c>
      <c r="B1401" s="40" t="s">
        <v>185</v>
      </c>
      <c r="C1401" s="3">
        <v>163255.41493050399</v>
      </c>
      <c r="D1401" s="10"/>
      <c r="E1401" s="40" t="s">
        <v>185</v>
      </c>
      <c r="F1401" s="3">
        <v>157430.461725784</v>
      </c>
      <c r="G1401" s="10"/>
      <c r="H1401" s="40" t="s">
        <v>185</v>
      </c>
      <c r="I1401" s="3">
        <v>4792.9688758780703</v>
      </c>
      <c r="J1401" s="10"/>
      <c r="K1401" s="40" t="s">
        <v>185</v>
      </c>
      <c r="L1401" s="3">
        <v>4389.5159277821604</v>
      </c>
    </row>
    <row r="1402" spans="1:12">
      <c r="A1402" s="2"/>
      <c r="B1402" s="40"/>
      <c r="C1402" s="3"/>
      <c r="D1402" s="10"/>
      <c r="E1402" s="40"/>
      <c r="F1402" s="3"/>
      <c r="G1402" s="10"/>
      <c r="H1402" s="40"/>
      <c r="I1402" s="3"/>
      <c r="J1402" s="10"/>
      <c r="K1402" s="40"/>
      <c r="L1402" s="3"/>
    </row>
    <row r="1403" spans="1:12">
      <c r="A1403" s="315" t="s">
        <v>173</v>
      </c>
      <c r="B1403" s="315"/>
      <c r="C1403" s="315"/>
      <c r="D1403" s="315"/>
      <c r="E1403" s="315"/>
      <c r="F1403" s="315"/>
      <c r="G1403" s="315"/>
      <c r="H1403" s="315"/>
      <c r="I1403" s="315"/>
      <c r="J1403" s="315"/>
      <c r="K1403" s="315"/>
      <c r="L1403" s="315"/>
    </row>
    <row r="1404" spans="1:12">
      <c r="A1404" t="s">
        <v>119</v>
      </c>
      <c r="B1404" s="10">
        <v>461</v>
      </c>
      <c r="C1404" s="3">
        <v>111833.60953207</v>
      </c>
      <c r="D1404" s="10"/>
      <c r="E1404" s="10">
        <v>502.3</v>
      </c>
      <c r="F1404" s="3">
        <v>108978.69345803501</v>
      </c>
      <c r="G1404" s="10"/>
      <c r="H1404" s="10">
        <v>25.3</v>
      </c>
      <c r="I1404" s="3">
        <v>7271.5851491041003</v>
      </c>
      <c r="J1404" s="10"/>
      <c r="K1404" s="10">
        <v>27.3</v>
      </c>
      <c r="L1404" s="3">
        <v>7036.3074332504002</v>
      </c>
    </row>
    <row r="1405" spans="1:12">
      <c r="A1405" t="s">
        <v>120</v>
      </c>
      <c r="B1405" s="10">
        <v>353.1</v>
      </c>
      <c r="C1405" s="3">
        <v>178352.37435151101</v>
      </c>
      <c r="D1405" s="10"/>
      <c r="E1405" s="10">
        <v>348.7</v>
      </c>
      <c r="F1405" s="3">
        <v>182294.46187806499</v>
      </c>
      <c r="G1405" s="10"/>
      <c r="H1405" s="10">
        <v>12.7</v>
      </c>
      <c r="I1405" s="3">
        <v>6413.8433703566097</v>
      </c>
      <c r="J1405" s="10"/>
      <c r="K1405" s="10">
        <v>13.9</v>
      </c>
      <c r="L1405" s="3">
        <v>7265.5714683177503</v>
      </c>
    </row>
    <row r="1406" spans="1:12">
      <c r="A1406" t="s">
        <v>121</v>
      </c>
      <c r="B1406" s="10">
        <v>1.5</v>
      </c>
      <c r="C1406" s="3">
        <v>392.54988677344198</v>
      </c>
      <c r="D1406" s="10"/>
      <c r="E1406" s="10">
        <v>1.6</v>
      </c>
      <c r="F1406" s="3">
        <v>377.68533106095401</v>
      </c>
      <c r="G1406" s="10"/>
      <c r="H1406" s="10">
        <v>19.100000000000001</v>
      </c>
      <c r="I1406" s="3">
        <v>5083.5658598685995</v>
      </c>
      <c r="J1406" s="10"/>
      <c r="K1406" s="10">
        <v>15.6</v>
      </c>
      <c r="L1406" s="3">
        <v>3745.1241846797402</v>
      </c>
    </row>
    <row r="1407" spans="1:12">
      <c r="A1407" t="s">
        <v>122</v>
      </c>
      <c r="B1407" s="10">
        <v>36.4</v>
      </c>
      <c r="C1407" s="3">
        <v>45276.94</v>
      </c>
      <c r="D1407" s="10"/>
      <c r="E1407" s="10">
        <v>35.200000000000003</v>
      </c>
      <c r="F1407" s="3">
        <v>47505.8</v>
      </c>
      <c r="G1407" s="10"/>
      <c r="H1407" s="10">
        <v>5.3</v>
      </c>
      <c r="I1407" s="3">
        <v>3675.31</v>
      </c>
      <c r="J1407" s="10"/>
      <c r="K1407" s="10">
        <v>5.3</v>
      </c>
      <c r="L1407" s="3">
        <v>4236.5</v>
      </c>
    </row>
    <row r="1408" spans="1:12">
      <c r="A1408" t="s">
        <v>123</v>
      </c>
      <c r="B1408" s="10">
        <v>1061.8</v>
      </c>
      <c r="C1408" s="3">
        <v>373513.19271727599</v>
      </c>
      <c r="D1408" s="10"/>
      <c r="E1408" s="10">
        <v>1073.8</v>
      </c>
      <c r="F1408" s="3">
        <v>403042.68561365502</v>
      </c>
      <c r="G1408" s="10"/>
      <c r="H1408" s="10">
        <v>61.8</v>
      </c>
      <c r="I1408" s="3">
        <v>21696.759464109298</v>
      </c>
      <c r="J1408" s="10"/>
      <c r="K1408" s="10">
        <v>61.8</v>
      </c>
      <c r="L1408" s="3">
        <v>23150.4423482046</v>
      </c>
    </row>
    <row r="1409" spans="1:12">
      <c r="A1409" t="s">
        <v>124</v>
      </c>
      <c r="B1409" s="10">
        <v>65.900000000000006</v>
      </c>
      <c r="C1409" s="3">
        <v>25646.656365867399</v>
      </c>
      <c r="D1409" s="10"/>
      <c r="E1409" s="10">
        <v>64.099999999999994</v>
      </c>
      <c r="F1409" s="3">
        <v>21753.034702601399</v>
      </c>
      <c r="G1409" s="10"/>
      <c r="H1409" s="10">
        <v>7.9</v>
      </c>
      <c r="I1409" s="3">
        <v>2998.2161290026002</v>
      </c>
      <c r="J1409" s="10"/>
      <c r="K1409" s="10">
        <v>7.9</v>
      </c>
      <c r="L1409" s="3">
        <v>2614.4444644902701</v>
      </c>
    </row>
    <row r="1410" spans="1:12">
      <c r="A1410" t="s">
        <v>125</v>
      </c>
      <c r="B1410" s="10">
        <v>55.6</v>
      </c>
      <c r="C1410" s="3">
        <v>16515.466866989402</v>
      </c>
      <c r="D1410" s="10"/>
      <c r="E1410" s="10">
        <v>49.5</v>
      </c>
      <c r="F1410" s="3">
        <v>15482.804626646101</v>
      </c>
      <c r="G1410" s="10"/>
      <c r="H1410" s="10">
        <v>9.1</v>
      </c>
      <c r="I1410" s="3">
        <v>2680.2314160057599</v>
      </c>
      <c r="J1410" s="10"/>
      <c r="K1410" s="10">
        <v>9.1</v>
      </c>
      <c r="L1410" s="3">
        <v>2822.2836810540698</v>
      </c>
    </row>
    <row r="1411" spans="1:12">
      <c r="A1411" t="s">
        <v>126</v>
      </c>
      <c r="B1411" s="10">
        <v>364.8</v>
      </c>
      <c r="C1411" s="3">
        <v>235584.29237955701</v>
      </c>
      <c r="D1411" s="10"/>
      <c r="E1411" s="10">
        <v>349</v>
      </c>
      <c r="F1411" s="3">
        <v>248144.26744120699</v>
      </c>
      <c r="G1411" s="10"/>
      <c r="H1411" s="10">
        <v>5.9</v>
      </c>
      <c r="I1411" s="3">
        <v>3814.4059993679498</v>
      </c>
      <c r="J1411" s="10"/>
      <c r="K1411" s="10">
        <v>5.9</v>
      </c>
      <c r="L1411" s="3">
        <v>4199.6610053041104</v>
      </c>
    </row>
    <row r="1412" spans="1:12">
      <c r="A1412" t="s">
        <v>127</v>
      </c>
      <c r="B1412" s="41" t="s">
        <v>185</v>
      </c>
      <c r="C1412" s="47" t="s">
        <v>185</v>
      </c>
      <c r="D1412" s="10"/>
      <c r="E1412" s="41" t="s">
        <v>185</v>
      </c>
      <c r="F1412" s="47" t="s">
        <v>185</v>
      </c>
      <c r="G1412" s="10"/>
      <c r="H1412" s="41" t="s">
        <v>185</v>
      </c>
      <c r="I1412" s="47" t="s">
        <v>185</v>
      </c>
      <c r="J1412" s="10"/>
      <c r="K1412" s="41" t="s">
        <v>185</v>
      </c>
      <c r="L1412" s="47" t="s">
        <v>185</v>
      </c>
    </row>
    <row r="1413" spans="1:12">
      <c r="A1413" t="s">
        <v>128</v>
      </c>
      <c r="B1413" s="10">
        <v>0.1</v>
      </c>
      <c r="C1413" s="3">
        <v>72.990577799999997</v>
      </c>
      <c r="D1413" s="10"/>
      <c r="E1413" s="10">
        <v>0.1</v>
      </c>
      <c r="F1413" s="3">
        <v>79.194776912999998</v>
      </c>
      <c r="G1413" s="10"/>
      <c r="H1413" s="41" t="s">
        <v>185</v>
      </c>
      <c r="I1413" s="47" t="s">
        <v>185</v>
      </c>
      <c r="J1413" s="10"/>
      <c r="K1413" s="41" t="s">
        <v>185</v>
      </c>
      <c r="L1413" s="47" t="s">
        <v>185</v>
      </c>
    </row>
    <row r="1414" spans="1:12">
      <c r="A1414" t="s">
        <v>129</v>
      </c>
      <c r="B1414" s="10">
        <v>7.3</v>
      </c>
      <c r="C1414" s="3">
        <v>5114.5520391</v>
      </c>
      <c r="D1414" s="10"/>
      <c r="E1414" s="10">
        <v>7.1</v>
      </c>
      <c r="F1414" s="3">
        <v>5407.2025030359</v>
      </c>
      <c r="G1414" s="10"/>
      <c r="H1414" s="41" t="s">
        <v>185</v>
      </c>
      <c r="I1414" s="47" t="s">
        <v>185</v>
      </c>
      <c r="J1414" s="10"/>
      <c r="K1414" s="41" t="s">
        <v>185</v>
      </c>
      <c r="L1414" s="47" t="s">
        <v>185</v>
      </c>
    </row>
    <row r="1415" spans="1:12">
      <c r="A1415" t="s">
        <v>130</v>
      </c>
      <c r="B1415" s="10">
        <v>12.4</v>
      </c>
      <c r="C1415" s="3">
        <v>5071.0953722937202</v>
      </c>
      <c r="D1415" s="10"/>
      <c r="E1415" s="10">
        <v>12.1</v>
      </c>
      <c r="F1415" s="3">
        <v>5586.7521589812304</v>
      </c>
      <c r="G1415" s="10"/>
      <c r="H1415" s="10">
        <v>4.5</v>
      </c>
      <c r="I1415" s="3">
        <v>1871.5809917582001</v>
      </c>
      <c r="J1415" s="10"/>
      <c r="K1415" s="10">
        <v>4.5</v>
      </c>
      <c r="L1415" s="3">
        <v>2113.0149396950101</v>
      </c>
    </row>
    <row r="1416" spans="1:12">
      <c r="A1416" t="s">
        <v>131</v>
      </c>
      <c r="B1416" s="10">
        <v>56.8</v>
      </c>
      <c r="C1416" s="3">
        <v>42971.872907966899</v>
      </c>
      <c r="D1416" s="10"/>
      <c r="E1416" s="10">
        <v>57.3</v>
      </c>
      <c r="F1416" s="3">
        <v>43740.297755020103</v>
      </c>
      <c r="G1416" s="10"/>
      <c r="H1416" s="10">
        <v>7.4</v>
      </c>
      <c r="I1416" s="3">
        <v>5159.0449806835004</v>
      </c>
      <c r="J1416" s="10"/>
      <c r="K1416" s="10">
        <v>7.4</v>
      </c>
      <c r="L1416" s="3">
        <v>5205.4763855096498</v>
      </c>
    </row>
    <row r="1417" spans="1:12">
      <c r="A1417" t="s">
        <v>132</v>
      </c>
      <c r="B1417" s="10">
        <v>101.3</v>
      </c>
      <c r="C1417" s="3">
        <v>32438.325488444501</v>
      </c>
      <c r="D1417" s="10"/>
      <c r="E1417" s="10">
        <v>107.4</v>
      </c>
      <c r="F1417" s="3">
        <v>43299.112361705898</v>
      </c>
      <c r="G1417" s="10"/>
      <c r="H1417" s="10">
        <v>25.5</v>
      </c>
      <c r="I1417" s="3">
        <v>8181.4135996793802</v>
      </c>
      <c r="J1417" s="10"/>
      <c r="K1417" s="10">
        <v>25.5</v>
      </c>
      <c r="L1417" s="3">
        <v>10300.3997219963</v>
      </c>
    </row>
    <row r="1418" spans="1:12">
      <c r="A1418" t="s">
        <v>133</v>
      </c>
      <c r="B1418" s="10">
        <v>25.7</v>
      </c>
      <c r="C1418" s="3">
        <v>10138.308625526201</v>
      </c>
      <c r="D1418" s="10"/>
      <c r="E1418" s="10">
        <v>11.3</v>
      </c>
      <c r="F1418" s="3">
        <v>5919.8254691866296</v>
      </c>
      <c r="G1418" s="10"/>
      <c r="H1418" s="10">
        <v>1.9</v>
      </c>
      <c r="I1418" s="3">
        <v>757.66889367536498</v>
      </c>
      <c r="J1418" s="10"/>
      <c r="K1418" s="10">
        <v>1.9</v>
      </c>
      <c r="L1418" s="3">
        <v>1006.18429080088</v>
      </c>
    </row>
    <row r="1419" spans="1:12">
      <c r="A1419" t="s">
        <v>134</v>
      </c>
      <c r="B1419" s="10">
        <v>10.3</v>
      </c>
      <c r="C1419" s="3">
        <v>5214.3451840104199</v>
      </c>
      <c r="D1419" s="10"/>
      <c r="E1419" s="10">
        <v>10.5</v>
      </c>
      <c r="F1419" s="3">
        <v>7824.5552586470903</v>
      </c>
      <c r="G1419" s="10"/>
      <c r="H1419" s="10">
        <v>3.8</v>
      </c>
      <c r="I1419" s="3">
        <v>1908.2774270893699</v>
      </c>
      <c r="J1419" s="10"/>
      <c r="K1419" s="10">
        <v>3.8</v>
      </c>
      <c r="L1419" s="3">
        <v>2808.9843726755498</v>
      </c>
    </row>
    <row r="1420" spans="1:12">
      <c r="A1420" t="s">
        <v>135</v>
      </c>
      <c r="B1420" s="10">
        <v>3.1</v>
      </c>
      <c r="C1420" s="3">
        <v>3179.55436134918</v>
      </c>
      <c r="D1420" s="10"/>
      <c r="E1420" s="10">
        <v>3.4</v>
      </c>
      <c r="F1420" s="3">
        <v>3312.8905119864098</v>
      </c>
      <c r="G1420" s="10"/>
      <c r="H1420" s="10">
        <v>1.3</v>
      </c>
      <c r="I1420" s="3">
        <v>1430.4908449660199</v>
      </c>
      <c r="J1420" s="10"/>
      <c r="K1420" s="10">
        <v>1.3</v>
      </c>
      <c r="L1420" s="3">
        <v>1358.9663027177201</v>
      </c>
    </row>
    <row r="1421" spans="1:12">
      <c r="A1421" t="s">
        <v>136</v>
      </c>
      <c r="B1421" s="10">
        <v>6</v>
      </c>
      <c r="C1421" s="3">
        <v>3520.4469120168901</v>
      </c>
      <c r="D1421" s="10"/>
      <c r="E1421" s="10">
        <v>5.9</v>
      </c>
      <c r="F1421" s="3">
        <v>4126.4331738053997</v>
      </c>
      <c r="G1421" s="10"/>
      <c r="H1421" s="10">
        <v>5.6</v>
      </c>
      <c r="I1421" s="3">
        <v>3133.0490047278699</v>
      </c>
      <c r="J1421" s="10"/>
      <c r="K1421" s="10">
        <v>5.6</v>
      </c>
      <c r="L1421" s="3">
        <v>3734.5944136356202</v>
      </c>
    </row>
    <row r="1422" spans="1:12">
      <c r="A1422" t="s">
        <v>137</v>
      </c>
      <c r="B1422" s="10">
        <v>0.7</v>
      </c>
      <c r="C1422" s="3">
        <v>163.67892846311199</v>
      </c>
      <c r="D1422" s="10"/>
      <c r="E1422" s="10">
        <v>0.7</v>
      </c>
      <c r="F1422" s="3">
        <v>176.936921668624</v>
      </c>
      <c r="G1422" s="10"/>
      <c r="H1422" s="10">
        <v>0.1</v>
      </c>
      <c r="I1422" s="3">
        <v>24.8378268658719</v>
      </c>
      <c r="J1422" s="10"/>
      <c r="K1422" s="10">
        <v>0.1</v>
      </c>
      <c r="L1422" s="3">
        <v>26.8496908420076</v>
      </c>
    </row>
    <row r="1423" spans="1:12">
      <c r="A1423" t="s">
        <v>138</v>
      </c>
      <c r="B1423" s="10">
        <v>0.1</v>
      </c>
      <c r="C1423" s="3">
        <v>24.9988092</v>
      </c>
      <c r="D1423" s="10"/>
      <c r="E1423" s="10">
        <v>0.2</v>
      </c>
      <c r="F1423" s="3">
        <v>52.747487411999998</v>
      </c>
      <c r="G1423" s="10"/>
      <c r="H1423" s="10">
        <v>0.2</v>
      </c>
      <c r="I1423" s="3">
        <v>49.9976184</v>
      </c>
      <c r="J1423" s="10"/>
      <c r="K1423" s="10">
        <v>0.2</v>
      </c>
      <c r="L1423" s="3">
        <v>52.747487411999998</v>
      </c>
    </row>
    <row r="1424" spans="1:12">
      <c r="A1424" t="s">
        <v>139</v>
      </c>
      <c r="B1424" s="10">
        <v>1.1000000000000001</v>
      </c>
      <c r="C1424" s="3">
        <v>965.18432486857796</v>
      </c>
      <c r="D1424" s="10"/>
      <c r="E1424" s="10">
        <v>1.1000000000000001</v>
      </c>
      <c r="F1424" s="3">
        <v>1058.8072043808299</v>
      </c>
      <c r="G1424" s="10"/>
      <c r="H1424" s="10">
        <v>0.5</v>
      </c>
      <c r="I1424" s="3">
        <v>438.35551011012001</v>
      </c>
      <c r="J1424" s="10"/>
      <c r="K1424" s="10">
        <v>0.5</v>
      </c>
      <c r="L1424" s="3">
        <v>480.87599459080099</v>
      </c>
    </row>
    <row r="1425" spans="1:12">
      <c r="A1425" t="s">
        <v>140</v>
      </c>
      <c r="B1425" s="10">
        <v>3.1</v>
      </c>
      <c r="C1425" s="3">
        <v>1043.5155161979999</v>
      </c>
      <c r="D1425" s="10"/>
      <c r="E1425" s="10">
        <v>3.1</v>
      </c>
      <c r="F1425" s="3">
        <v>1213.60854533828</v>
      </c>
      <c r="G1425" s="10"/>
      <c r="H1425" s="41" t="s">
        <v>185</v>
      </c>
      <c r="I1425" s="47" t="s">
        <v>185</v>
      </c>
      <c r="J1425" s="10"/>
      <c r="K1425" s="41" t="s">
        <v>185</v>
      </c>
      <c r="L1425" s="47" t="s">
        <v>185</v>
      </c>
    </row>
    <row r="1426" spans="1:12">
      <c r="A1426" t="s">
        <v>141</v>
      </c>
      <c r="B1426" s="10">
        <v>65.099999999999994</v>
      </c>
      <c r="C1426" s="3">
        <v>45337.167442373699</v>
      </c>
      <c r="D1426" s="10"/>
      <c r="E1426" s="10">
        <v>42.4</v>
      </c>
      <c r="F1426" s="3">
        <v>35138.742249960102</v>
      </c>
      <c r="G1426" s="10"/>
      <c r="H1426" s="10">
        <v>2.6</v>
      </c>
      <c r="I1426" s="3">
        <v>1833.8988924463699</v>
      </c>
      <c r="J1426" s="10"/>
      <c r="K1426" s="10">
        <v>2.6</v>
      </c>
      <c r="L1426" s="3">
        <v>2182.3396820111898</v>
      </c>
    </row>
    <row r="1427" spans="1:12">
      <c r="A1427" t="s">
        <v>142</v>
      </c>
      <c r="B1427" s="10">
        <v>11.2</v>
      </c>
      <c r="C1427" s="3">
        <v>18747.272980986399</v>
      </c>
      <c r="D1427" s="10"/>
      <c r="E1427" s="10">
        <v>10.1</v>
      </c>
      <c r="F1427" s="3">
        <v>16804.5868183317</v>
      </c>
      <c r="G1427" s="10"/>
      <c r="H1427" s="10">
        <v>0.4</v>
      </c>
      <c r="I1427" s="3">
        <v>670.14257126188295</v>
      </c>
      <c r="J1427" s="10"/>
      <c r="K1427" s="10">
        <v>0.4</v>
      </c>
      <c r="L1427" s="3">
        <v>666.121715834312</v>
      </c>
    </row>
    <row r="1428" spans="1:12">
      <c r="A1428" t="s">
        <v>143</v>
      </c>
      <c r="B1428" s="10">
        <v>0.6</v>
      </c>
      <c r="C1428" s="3">
        <v>2261.5627895515699</v>
      </c>
      <c r="D1428" s="10"/>
      <c r="E1428" s="10">
        <v>0.6</v>
      </c>
      <c r="F1428" s="3">
        <v>2424.3953103992799</v>
      </c>
      <c r="G1428" s="10"/>
      <c r="H1428" s="41" t="s">
        <v>185</v>
      </c>
      <c r="I1428" s="47" t="s">
        <v>185</v>
      </c>
      <c r="J1428" s="10"/>
      <c r="K1428" s="41" t="s">
        <v>185</v>
      </c>
      <c r="L1428" s="47" t="s">
        <v>185</v>
      </c>
    </row>
    <row r="1429" spans="1:12">
      <c r="A1429" t="s">
        <v>144</v>
      </c>
      <c r="B1429" s="10">
        <v>30.3</v>
      </c>
      <c r="C1429" s="3">
        <v>2908.5175212004001</v>
      </c>
      <c r="D1429" s="10"/>
      <c r="E1429" s="10">
        <v>28.3</v>
      </c>
      <c r="F1429" s="3">
        <v>2871.3787281656701</v>
      </c>
      <c r="G1429" s="10"/>
      <c r="H1429" s="10">
        <v>0.6</v>
      </c>
      <c r="I1429" s="3">
        <v>57.687209503106999</v>
      </c>
      <c r="J1429" s="10"/>
      <c r="K1429" s="10">
        <v>0.6</v>
      </c>
      <c r="L1429" s="3">
        <v>60.975380444784101</v>
      </c>
    </row>
    <row r="1430" spans="1:12">
      <c r="A1430" t="s">
        <v>145</v>
      </c>
      <c r="B1430" s="10">
        <v>0.5</v>
      </c>
      <c r="C1430" s="3">
        <v>244.072433334679</v>
      </c>
      <c r="D1430" s="10"/>
      <c r="E1430" s="10">
        <v>0.5</v>
      </c>
      <c r="F1430" s="3">
        <v>323.64004660178398</v>
      </c>
      <c r="G1430" s="10"/>
      <c r="H1430" s="41" t="s">
        <v>185</v>
      </c>
      <c r="I1430" s="47" t="s">
        <v>185</v>
      </c>
      <c r="J1430" s="10"/>
      <c r="K1430" s="41" t="s">
        <v>185</v>
      </c>
      <c r="L1430" s="47" t="s">
        <v>185</v>
      </c>
    </row>
    <row r="1431" spans="1:12">
      <c r="A1431" t="s">
        <v>146</v>
      </c>
      <c r="B1431" s="10">
        <v>0.2</v>
      </c>
      <c r="C1431" s="3">
        <v>320.23884247318801</v>
      </c>
      <c r="D1431" s="10"/>
      <c r="E1431" s="10">
        <v>0.2</v>
      </c>
      <c r="F1431" s="3">
        <v>341.37460607641901</v>
      </c>
      <c r="G1431" s="10"/>
      <c r="H1431" s="41" t="s">
        <v>185</v>
      </c>
      <c r="I1431" s="47" t="s">
        <v>185</v>
      </c>
      <c r="J1431" s="10"/>
      <c r="K1431" s="41" t="s">
        <v>185</v>
      </c>
      <c r="L1431" s="47" t="s">
        <v>185</v>
      </c>
    </row>
    <row r="1432" spans="1:12">
      <c r="A1432" t="s">
        <v>147</v>
      </c>
      <c r="B1432" s="41" t="s">
        <v>185</v>
      </c>
      <c r="C1432" s="47" t="s">
        <v>185</v>
      </c>
      <c r="D1432" s="10"/>
      <c r="E1432" s="41" t="s">
        <v>185</v>
      </c>
      <c r="F1432" s="47" t="s">
        <v>185</v>
      </c>
      <c r="G1432" s="10"/>
      <c r="H1432" s="41" t="s">
        <v>185</v>
      </c>
      <c r="I1432" s="47" t="s">
        <v>185</v>
      </c>
      <c r="J1432" s="10"/>
      <c r="K1432" s="41" t="s">
        <v>185</v>
      </c>
      <c r="L1432" s="47" t="s">
        <v>185</v>
      </c>
    </row>
    <row r="1433" spans="1:12">
      <c r="A1433" t="s">
        <v>148</v>
      </c>
      <c r="B1433" s="41" t="s">
        <v>185</v>
      </c>
      <c r="C1433" s="47" t="s">
        <v>185</v>
      </c>
      <c r="D1433" s="10"/>
      <c r="E1433" s="41" t="s">
        <v>185</v>
      </c>
      <c r="F1433" s="47" t="s">
        <v>185</v>
      </c>
      <c r="G1433" s="10"/>
      <c r="H1433" s="41" t="s">
        <v>185</v>
      </c>
      <c r="I1433" s="47" t="s">
        <v>185</v>
      </c>
      <c r="J1433" s="10"/>
      <c r="K1433" s="41" t="s">
        <v>185</v>
      </c>
      <c r="L1433" s="47" t="s">
        <v>185</v>
      </c>
    </row>
    <row r="1434" spans="1:12">
      <c r="A1434"/>
      <c r="B1434" s="41"/>
      <c r="C1434" s="47"/>
      <c r="D1434" s="10"/>
      <c r="E1434" s="41"/>
      <c r="F1434" s="47"/>
      <c r="G1434" s="10"/>
      <c r="H1434" s="41"/>
      <c r="I1434" s="47"/>
      <c r="J1434" s="10"/>
      <c r="K1434" s="41"/>
      <c r="L1434" s="47"/>
    </row>
    <row r="1435" spans="1:12">
      <c r="A1435" s="2" t="s">
        <v>174</v>
      </c>
      <c r="B1435" s="10"/>
      <c r="C1435" s="3"/>
      <c r="D1435" s="10"/>
      <c r="E1435" s="10"/>
      <c r="F1435" s="3"/>
      <c r="G1435" s="10"/>
      <c r="H1435" s="10"/>
      <c r="I1435" s="3"/>
      <c r="J1435" s="10"/>
      <c r="K1435" s="10"/>
      <c r="L1435" s="3"/>
    </row>
    <row r="1436" spans="1:12" ht="14.25">
      <c r="A1436" s="8" t="s">
        <v>189</v>
      </c>
      <c r="B1436" s="10">
        <v>1691</v>
      </c>
      <c r="C1436" s="3">
        <v>123426.907808558</v>
      </c>
      <c r="D1436" s="10"/>
      <c r="E1436" s="10">
        <v>2029</v>
      </c>
      <c r="F1436" s="3">
        <v>186870.9</v>
      </c>
      <c r="G1436" s="10"/>
      <c r="H1436" s="10">
        <v>496</v>
      </c>
      <c r="I1436" s="3">
        <v>50016.363765829898</v>
      </c>
      <c r="J1436" s="10"/>
      <c r="K1436" s="10">
        <v>513</v>
      </c>
      <c r="L1436" s="3">
        <v>62078.13</v>
      </c>
    </row>
    <row r="1437" spans="1:12">
      <c r="A1437" t="s">
        <v>149</v>
      </c>
      <c r="B1437" s="10">
        <v>9.3000000000000007</v>
      </c>
      <c r="C1437" s="3">
        <v>387.16896207735499</v>
      </c>
      <c r="D1437" s="10"/>
      <c r="E1437" s="10">
        <v>11.2</v>
      </c>
      <c r="F1437" s="3">
        <v>490.98020119951599</v>
      </c>
      <c r="G1437" s="10"/>
      <c r="H1437" s="10">
        <v>2.7</v>
      </c>
      <c r="I1437" s="3">
        <v>99.623775473389003</v>
      </c>
      <c r="J1437" s="10"/>
      <c r="K1437" s="10">
        <v>2.8</v>
      </c>
      <c r="L1437" s="3">
        <v>108.789162816941</v>
      </c>
    </row>
    <row r="1438" spans="1:12">
      <c r="A1438" t="s">
        <v>150</v>
      </c>
      <c r="B1438" s="10">
        <v>0.2</v>
      </c>
      <c r="C1438" s="3">
        <v>142.04369919509799</v>
      </c>
      <c r="D1438" s="10"/>
      <c r="E1438" s="10">
        <v>0.2</v>
      </c>
      <c r="F1438" s="3">
        <v>147.29931606531699</v>
      </c>
      <c r="G1438" s="10"/>
      <c r="H1438" s="41" t="s">
        <v>185</v>
      </c>
      <c r="I1438" s="47" t="s">
        <v>185</v>
      </c>
      <c r="J1438" s="10"/>
      <c r="K1438" s="10">
        <v>0.1</v>
      </c>
      <c r="L1438" s="3">
        <v>73.461931736901903</v>
      </c>
    </row>
    <row r="1439" spans="1:12">
      <c r="A1439" t="s">
        <v>151</v>
      </c>
      <c r="B1439" s="10">
        <v>47.9</v>
      </c>
      <c r="C1439" s="3">
        <v>169735.83</v>
      </c>
      <c r="D1439" s="10"/>
      <c r="E1439" s="10">
        <v>45.5</v>
      </c>
      <c r="F1439" s="3">
        <v>172999.89</v>
      </c>
      <c r="G1439" s="10"/>
      <c r="H1439" s="10">
        <v>2.1</v>
      </c>
      <c r="I1439" s="3">
        <v>4023.69</v>
      </c>
      <c r="J1439" s="10"/>
      <c r="K1439" s="10">
        <v>1.9</v>
      </c>
      <c r="L1439" s="3">
        <v>3900.12</v>
      </c>
    </row>
    <row r="1440" spans="1:12">
      <c r="A1440" t="s">
        <v>152</v>
      </c>
      <c r="B1440" s="10">
        <v>74</v>
      </c>
      <c r="C1440" s="3">
        <v>2606.6743700889801</v>
      </c>
      <c r="D1440" s="10"/>
      <c r="E1440" s="10">
        <v>70.3</v>
      </c>
      <c r="F1440" s="3">
        <v>2563.0125743899898</v>
      </c>
      <c r="G1440" s="10"/>
      <c r="H1440" s="10">
        <v>3.2</v>
      </c>
      <c r="I1440" s="3">
        <v>114.933559608268</v>
      </c>
      <c r="J1440" s="10"/>
      <c r="K1440" s="10">
        <v>2.9</v>
      </c>
      <c r="L1440" s="3">
        <v>107.804087238818</v>
      </c>
    </row>
    <row r="1441" spans="1:12">
      <c r="A1441"/>
      <c r="B1441" s="10"/>
      <c r="C1441" s="3"/>
      <c r="D1441" s="10"/>
      <c r="E1441" s="10"/>
      <c r="F1441" s="3"/>
      <c r="G1441" s="10"/>
      <c r="H1441" s="10"/>
      <c r="I1441" s="3"/>
      <c r="J1441" s="10"/>
      <c r="K1441" s="10"/>
      <c r="L1441" s="3"/>
    </row>
    <row r="1442" spans="1:12">
      <c r="A1442" s="2" t="s">
        <v>175</v>
      </c>
      <c r="B1442" s="10"/>
      <c r="C1442" s="3"/>
      <c r="D1442" s="10"/>
      <c r="E1442" s="10"/>
      <c r="F1442" s="3"/>
      <c r="G1442" s="10"/>
      <c r="H1442" s="10"/>
      <c r="I1442" s="3"/>
      <c r="J1442" s="10"/>
      <c r="K1442" s="10"/>
      <c r="L1442" s="3"/>
    </row>
    <row r="1443" spans="1:12">
      <c r="A1443" t="s">
        <v>153</v>
      </c>
      <c r="B1443" s="10">
        <v>5.5</v>
      </c>
      <c r="C1443" s="3">
        <v>515.85328730571803</v>
      </c>
      <c r="D1443" s="10"/>
      <c r="E1443" s="10">
        <v>5.8</v>
      </c>
      <c r="F1443" s="3">
        <v>558.67848930277103</v>
      </c>
      <c r="G1443" s="10"/>
      <c r="H1443" s="10">
        <v>3</v>
      </c>
      <c r="I1443" s="3">
        <v>284.20886239242901</v>
      </c>
      <c r="J1443" s="10"/>
      <c r="K1443" s="10">
        <v>3.1</v>
      </c>
      <c r="L1443" s="3">
        <v>301.61191839959201</v>
      </c>
    </row>
    <row r="1444" spans="1:12">
      <c r="A1444" t="s">
        <v>154</v>
      </c>
      <c r="B1444" s="40" t="s">
        <v>185</v>
      </c>
      <c r="C1444" s="3">
        <v>78590.240000000005</v>
      </c>
      <c r="D1444" s="10"/>
      <c r="E1444" s="40" t="s">
        <v>185</v>
      </c>
      <c r="F1444" s="3">
        <v>76511.06</v>
      </c>
      <c r="G1444" s="10"/>
      <c r="H1444" s="40" t="s">
        <v>185</v>
      </c>
      <c r="I1444" s="3">
        <v>17992.8</v>
      </c>
      <c r="J1444" s="10"/>
      <c r="K1444" s="40" t="s">
        <v>185</v>
      </c>
      <c r="L1444" s="3">
        <v>17895.39</v>
      </c>
    </row>
    <row r="1445" spans="1:12">
      <c r="A1445"/>
      <c r="B1445" s="40"/>
      <c r="C1445" s="3"/>
      <c r="D1445" s="10"/>
      <c r="E1445" s="40"/>
      <c r="F1445" s="3"/>
      <c r="G1445" s="10"/>
      <c r="H1445" s="40"/>
      <c r="I1445" s="3"/>
      <c r="J1445" s="10"/>
      <c r="K1445" s="40"/>
      <c r="L1445" s="3"/>
    </row>
    <row r="1446" spans="1:12" ht="14.25">
      <c r="A1446" s="315" t="s">
        <v>190</v>
      </c>
      <c r="B1446" s="315"/>
      <c r="C1446" s="315"/>
      <c r="D1446" s="315"/>
      <c r="E1446" s="315"/>
      <c r="F1446" s="315"/>
      <c r="G1446" s="315"/>
      <c r="H1446" s="315"/>
      <c r="I1446" s="315"/>
      <c r="J1446" s="315"/>
      <c r="K1446" s="315"/>
      <c r="L1446" s="315"/>
    </row>
    <row r="1447" spans="1:12">
      <c r="A1447" t="s">
        <v>155</v>
      </c>
      <c r="B1447" s="10">
        <v>74.2</v>
      </c>
      <c r="C1447" s="3">
        <v>205574.272436912</v>
      </c>
      <c r="D1447" s="10"/>
      <c r="E1447" s="10">
        <v>71.7</v>
      </c>
      <c r="F1447" s="3">
        <v>195866.84473119199</v>
      </c>
      <c r="G1447" s="10"/>
      <c r="H1447" s="10">
        <v>55.4</v>
      </c>
      <c r="I1447" s="3">
        <v>136559.454449046</v>
      </c>
      <c r="J1447" s="10"/>
      <c r="K1447" s="10">
        <v>52.6</v>
      </c>
      <c r="L1447" s="3">
        <v>127842.32710764599</v>
      </c>
    </row>
    <row r="1448" spans="1:12">
      <c r="A1448" t="s">
        <v>156</v>
      </c>
      <c r="B1448" s="10">
        <v>3.5</v>
      </c>
      <c r="C1448" s="3">
        <v>7167.58764476736</v>
      </c>
      <c r="D1448" s="10"/>
      <c r="E1448" s="10">
        <v>3.6</v>
      </c>
      <c r="F1448" s="3">
        <v>7748.3670322119397</v>
      </c>
      <c r="G1448" s="10"/>
      <c r="H1448" s="10">
        <v>2.6</v>
      </c>
      <c r="I1448" s="3">
        <v>5336.6415494226003</v>
      </c>
      <c r="J1448" s="10"/>
      <c r="K1448" s="10">
        <v>2.7</v>
      </c>
      <c r="L1448" s="3">
        <v>5824.5337403063504</v>
      </c>
    </row>
    <row r="1449" spans="1:12">
      <c r="A1449" t="s">
        <v>157</v>
      </c>
      <c r="B1449" s="10">
        <v>16.2</v>
      </c>
      <c r="C1449" s="3">
        <v>25791.691683942801</v>
      </c>
      <c r="D1449" s="10"/>
      <c r="E1449" s="10">
        <v>16.399999999999999</v>
      </c>
      <c r="F1449" s="3">
        <v>26449.5390298567</v>
      </c>
      <c r="G1449" s="10"/>
      <c r="H1449" s="10">
        <v>55.3</v>
      </c>
      <c r="I1449" s="3">
        <v>104223.244008639</v>
      </c>
      <c r="J1449" s="10"/>
      <c r="K1449" s="10">
        <v>56.2</v>
      </c>
      <c r="L1449" s="3">
        <v>107296.416190926</v>
      </c>
    </row>
    <row r="1450" spans="1:12">
      <c r="A1450" t="s">
        <v>158</v>
      </c>
      <c r="B1450" s="10">
        <v>6.5</v>
      </c>
      <c r="C1450" s="3">
        <v>24291.2906310201</v>
      </c>
      <c r="D1450" s="10"/>
      <c r="E1450" s="10">
        <v>6.4</v>
      </c>
      <c r="F1450" s="3">
        <v>23774.0729966611</v>
      </c>
      <c r="G1450" s="10"/>
      <c r="H1450" s="10">
        <v>24.6</v>
      </c>
      <c r="I1450" s="3">
        <v>79579.500188455597</v>
      </c>
      <c r="J1450" s="10"/>
      <c r="K1450" s="10">
        <v>23</v>
      </c>
      <c r="L1450" s="3">
        <v>73957.176150750907</v>
      </c>
    </row>
    <row r="1451" spans="1:12">
      <c r="A1451" t="s">
        <v>159</v>
      </c>
      <c r="B1451" s="10">
        <v>36</v>
      </c>
      <c r="C1451" s="3">
        <v>58188.034603606196</v>
      </c>
      <c r="D1451" s="10"/>
      <c r="E1451" s="10">
        <v>35.700000000000003</v>
      </c>
      <c r="F1451" s="3">
        <v>61165.322374157302</v>
      </c>
      <c r="G1451" s="10"/>
      <c r="H1451" s="10">
        <v>17.5</v>
      </c>
      <c r="I1451" s="3">
        <v>32941.574520492803</v>
      </c>
      <c r="J1451" s="10"/>
      <c r="K1451" s="10">
        <v>17.3</v>
      </c>
      <c r="L1451" s="3">
        <v>34519.005346102698</v>
      </c>
    </row>
    <row r="1452" spans="1:12">
      <c r="A1452" t="s">
        <v>160</v>
      </c>
      <c r="B1452" s="10">
        <v>7.2</v>
      </c>
      <c r="C1452" s="3">
        <v>17449.540611139801</v>
      </c>
      <c r="D1452" s="10"/>
      <c r="E1452" s="10">
        <v>7</v>
      </c>
      <c r="F1452" s="3">
        <v>17863.967200654399</v>
      </c>
      <c r="G1452" s="10"/>
      <c r="H1452" s="10">
        <v>4.8</v>
      </c>
      <c r="I1452" s="3">
        <v>12548.375573588601</v>
      </c>
      <c r="J1452" s="10"/>
      <c r="K1452" s="10">
        <v>4.5</v>
      </c>
      <c r="L1452" s="3">
        <v>12387.599511552</v>
      </c>
    </row>
    <row r="1453" spans="1:12">
      <c r="A1453" t="s">
        <v>161</v>
      </c>
      <c r="B1453" s="10">
        <v>1666</v>
      </c>
      <c r="C1453" s="3">
        <v>70778.508409542206</v>
      </c>
      <c r="D1453" s="10"/>
      <c r="E1453" s="10">
        <v>1648</v>
      </c>
      <c r="F1453" s="3">
        <v>72324.249856104507</v>
      </c>
      <c r="G1453" s="10"/>
      <c r="H1453" s="10">
        <v>2173</v>
      </c>
      <c r="I1453" s="3">
        <v>91812.434470817301</v>
      </c>
      <c r="J1453" s="10"/>
      <c r="K1453" s="10">
        <v>2149</v>
      </c>
      <c r="L1453" s="3">
        <v>93794.746476370594</v>
      </c>
    </row>
    <row r="1454" spans="1:12">
      <c r="A1454" t="s">
        <v>162</v>
      </c>
      <c r="B1454" s="10">
        <v>312</v>
      </c>
      <c r="C1454" s="3">
        <v>25780.9329473529</v>
      </c>
      <c r="D1454" s="10"/>
      <c r="E1454" s="10">
        <v>310</v>
      </c>
      <c r="F1454" s="3">
        <v>27485.614507301299</v>
      </c>
      <c r="G1454" s="10"/>
      <c r="H1454" s="10">
        <v>3121</v>
      </c>
      <c r="I1454" s="3">
        <v>229690.63480500001</v>
      </c>
      <c r="J1454" s="10"/>
      <c r="K1454" s="10">
        <v>3096</v>
      </c>
      <c r="L1454" s="3">
        <v>244483.85977164001</v>
      </c>
    </row>
    <row r="1455" spans="1:12">
      <c r="A1455" t="s">
        <v>163</v>
      </c>
      <c r="B1455" s="10">
        <v>642</v>
      </c>
      <c r="C1455" s="3">
        <v>99428.054356642693</v>
      </c>
      <c r="D1455" s="10"/>
      <c r="E1455" s="10">
        <v>656</v>
      </c>
      <c r="F1455" s="3">
        <v>98853.168160736401</v>
      </c>
      <c r="G1455" s="10"/>
      <c r="H1455" s="10">
        <v>153</v>
      </c>
      <c r="I1455" s="3">
        <v>20060.999105692899</v>
      </c>
      <c r="J1455" s="10"/>
      <c r="K1455" s="10">
        <v>156</v>
      </c>
      <c r="L1455" s="3">
        <v>19902.084524541999</v>
      </c>
    </row>
    <row r="1456" spans="1:12">
      <c r="A1456" t="s">
        <v>164</v>
      </c>
      <c r="B1456" s="10">
        <v>0.5</v>
      </c>
      <c r="C1456" s="3">
        <v>1659.79252263681</v>
      </c>
      <c r="D1456" s="10"/>
      <c r="E1456" s="10">
        <v>0.5</v>
      </c>
      <c r="F1456" s="3">
        <v>1800.87488706094</v>
      </c>
      <c r="G1456" s="10"/>
      <c r="H1456" s="10">
        <v>0.2</v>
      </c>
      <c r="I1456" s="3">
        <v>719.44936195649905</v>
      </c>
      <c r="J1456" s="10"/>
      <c r="K1456" s="10">
        <v>0.1</v>
      </c>
      <c r="L1456" s="3">
        <v>390.30127886140099</v>
      </c>
    </row>
    <row r="1457" spans="1:12">
      <c r="A1457" t="s">
        <v>165</v>
      </c>
      <c r="B1457" s="40" t="s">
        <v>185</v>
      </c>
      <c r="C1457" s="3">
        <v>80.463305511775403</v>
      </c>
      <c r="D1457" s="10"/>
      <c r="E1457" s="40" t="s">
        <v>185</v>
      </c>
      <c r="F1457" s="3">
        <v>87.705003007835202</v>
      </c>
      <c r="G1457" s="10"/>
      <c r="H1457" s="40" t="s">
        <v>185</v>
      </c>
      <c r="I1457" s="3">
        <v>63.996634381357602</v>
      </c>
      <c r="J1457" s="10"/>
      <c r="K1457" s="40" t="s">
        <v>185</v>
      </c>
      <c r="L1457" s="3">
        <v>69.756331475679801</v>
      </c>
    </row>
    <row r="1458" spans="1:12">
      <c r="A1458" t="s">
        <v>166</v>
      </c>
      <c r="B1458" s="40" t="s">
        <v>185</v>
      </c>
      <c r="C1458" s="3">
        <v>2.7376289934165299</v>
      </c>
      <c r="D1458" s="10"/>
      <c r="E1458" s="40" t="s">
        <v>185</v>
      </c>
      <c r="F1458" s="3">
        <v>2.9703274578569299</v>
      </c>
      <c r="G1458" s="10"/>
      <c r="H1458" s="40" t="s">
        <v>185</v>
      </c>
      <c r="I1458" s="47" t="s">
        <v>185</v>
      </c>
      <c r="J1458" s="10"/>
      <c r="K1458" s="40" t="s">
        <v>185</v>
      </c>
      <c r="L1458" s="47" t="s">
        <v>185</v>
      </c>
    </row>
    <row r="1459" spans="1:12">
      <c r="A1459" t="s">
        <v>167</v>
      </c>
      <c r="B1459" s="10">
        <v>1.1000000000000001</v>
      </c>
      <c r="C1459" s="3">
        <v>1482.44291637778</v>
      </c>
      <c r="D1459" s="10"/>
      <c r="E1459" s="10">
        <v>1.1000000000000001</v>
      </c>
      <c r="F1459" s="3">
        <v>1497.26734554155</v>
      </c>
      <c r="G1459" s="10"/>
      <c r="H1459" s="10">
        <v>1.3</v>
      </c>
      <c r="I1459" s="3">
        <v>1466.95800315476</v>
      </c>
      <c r="J1459" s="10"/>
      <c r="K1459" s="10">
        <v>1.3</v>
      </c>
      <c r="L1459" s="3">
        <v>1481.6275831863099</v>
      </c>
    </row>
    <row r="1460" spans="1:12">
      <c r="A1460" s="1"/>
      <c r="B1460" s="1"/>
      <c r="C1460" s="45"/>
      <c r="D1460" s="1"/>
      <c r="E1460" s="1"/>
      <c r="F1460" s="45"/>
      <c r="G1460" s="1"/>
      <c r="H1460" s="1"/>
      <c r="I1460" s="45"/>
      <c r="J1460" s="1"/>
      <c r="K1460" s="1"/>
      <c r="L1460" s="45"/>
    </row>
    <row r="1462" spans="1:12">
      <c r="A1462" s="312" t="s">
        <v>191</v>
      </c>
      <c r="B1462" s="312"/>
      <c r="C1462" s="312"/>
      <c r="D1462" s="312"/>
      <c r="E1462" s="312"/>
      <c r="F1462" s="312"/>
      <c r="G1462" s="312"/>
      <c r="H1462" s="312"/>
      <c r="I1462" s="312"/>
      <c r="J1462" s="312"/>
      <c r="K1462" s="312"/>
      <c r="L1462" s="312"/>
    </row>
    <row r="1463" spans="1:12">
      <c r="A1463" s="316" t="s">
        <v>192</v>
      </c>
      <c r="B1463" s="316"/>
      <c r="C1463" s="316"/>
      <c r="D1463" s="316"/>
      <c r="E1463" s="316"/>
      <c r="F1463" s="316"/>
      <c r="G1463" s="316"/>
      <c r="H1463" s="316"/>
      <c r="I1463" s="316"/>
      <c r="J1463" s="316"/>
      <c r="K1463" s="316"/>
      <c r="L1463" s="316"/>
    </row>
    <row r="1464" spans="1:12" ht="15">
      <c r="A1464" s="314" t="s">
        <v>193</v>
      </c>
      <c r="B1464" s="314"/>
      <c r="C1464" s="314"/>
      <c r="D1464" s="314"/>
      <c r="E1464" s="314"/>
      <c r="F1464" s="314"/>
      <c r="G1464" s="314"/>
      <c r="H1464" s="314"/>
      <c r="I1464" s="314"/>
      <c r="J1464" s="314"/>
      <c r="K1464" s="314"/>
      <c r="L1464" s="314"/>
    </row>
    <row r="1465" spans="1:12" ht="15">
      <c r="A1465" s="314" t="s">
        <v>194</v>
      </c>
      <c r="B1465" s="314"/>
      <c r="C1465" s="314"/>
      <c r="D1465" s="314"/>
      <c r="E1465" s="314"/>
      <c r="F1465" s="314"/>
      <c r="G1465" s="314"/>
      <c r="H1465" s="314"/>
      <c r="I1465" s="314"/>
      <c r="J1465" s="314"/>
      <c r="K1465" s="314"/>
      <c r="L1465" s="314"/>
    </row>
    <row r="1466" spans="1:12" ht="15">
      <c r="A1466" s="314" t="s">
        <v>195</v>
      </c>
      <c r="B1466" s="314"/>
      <c r="C1466" s="314"/>
      <c r="D1466" s="314"/>
      <c r="E1466" s="314"/>
      <c r="F1466" s="314"/>
      <c r="G1466" s="314"/>
      <c r="H1466" s="314"/>
      <c r="I1466" s="314"/>
      <c r="J1466" s="314"/>
      <c r="K1466" s="314"/>
      <c r="L1466" s="314"/>
    </row>
    <row r="1469" spans="1:12" ht="15">
      <c r="A1469" s="15" t="s">
        <v>188</v>
      </c>
      <c r="B1469" s="4"/>
      <c r="C1469" s="44"/>
      <c r="D1469" s="4"/>
      <c r="E1469" s="4"/>
      <c r="F1469" s="44"/>
    </row>
    <row r="1470" spans="1:12">
      <c r="A1470" s="15"/>
      <c r="B1470" s="4"/>
      <c r="C1470" s="44"/>
      <c r="D1470" s="4"/>
      <c r="E1470" s="4"/>
      <c r="F1470" s="44"/>
    </row>
    <row r="1471" spans="1:12">
      <c r="A1471" s="16"/>
      <c r="B1471" s="1"/>
      <c r="C1471" s="45"/>
      <c r="D1471" s="1"/>
      <c r="E1471" s="1"/>
      <c r="F1471" s="48" t="s">
        <v>187</v>
      </c>
    </row>
    <row r="1472" spans="1:12">
      <c r="A1472" s="4"/>
      <c r="B1472" s="317" t="s">
        <v>22</v>
      </c>
      <c r="C1472" s="317"/>
      <c r="D1472" s="317"/>
      <c r="E1472" s="317"/>
      <c r="F1472" s="317"/>
    </row>
    <row r="1473" spans="1:6">
      <c r="A1473" s="4"/>
      <c r="B1473" s="318">
        <v>2012</v>
      </c>
      <c r="C1473" s="318"/>
      <c r="D1473" s="18"/>
      <c r="E1473" s="318">
        <v>2013</v>
      </c>
      <c r="F1473" s="318"/>
    </row>
    <row r="1474" spans="1:6">
      <c r="A1474" s="13"/>
      <c r="B1474" s="19" t="s">
        <v>49</v>
      </c>
      <c r="C1474" s="46" t="s">
        <v>26</v>
      </c>
      <c r="D1474" s="19"/>
      <c r="E1474" s="19" t="s">
        <v>49</v>
      </c>
      <c r="F1474" s="46" t="s">
        <v>26</v>
      </c>
    </row>
    <row r="1476" spans="1:6">
      <c r="A1476" s="315" t="s">
        <v>168</v>
      </c>
      <c r="B1476" s="315"/>
      <c r="C1476" s="315"/>
      <c r="D1476" s="315"/>
      <c r="E1476" s="315"/>
      <c r="F1476" s="315"/>
    </row>
    <row r="1477" spans="1:6">
      <c r="A1477" s="2" t="s">
        <v>169</v>
      </c>
      <c r="B1477" s="12"/>
      <c r="C1477" s="3"/>
      <c r="D1477" s="12"/>
      <c r="E1477" s="12"/>
      <c r="F1477" s="3"/>
    </row>
    <row r="1478" spans="1:6">
      <c r="A1478" t="s">
        <v>56</v>
      </c>
      <c r="B1478" s="10">
        <v>3494.2999999999997</v>
      </c>
      <c r="C1478" s="3">
        <v>851398.07681276044</v>
      </c>
      <c r="D1478" s="10"/>
      <c r="E1478" s="10">
        <v>3240.4</v>
      </c>
      <c r="F1478" s="3">
        <v>750683.84457888699</v>
      </c>
    </row>
    <row r="1479" spans="1:6">
      <c r="A1479" t="s">
        <v>57</v>
      </c>
      <c r="B1479" s="10">
        <v>4160.2000000000007</v>
      </c>
      <c r="C1479" s="3">
        <v>1390659.2499999998</v>
      </c>
      <c r="D1479" s="10"/>
      <c r="E1479" s="10">
        <v>3916.9</v>
      </c>
      <c r="F1479" s="3">
        <v>1345652.5849686239</v>
      </c>
    </row>
    <row r="1480" spans="1:6">
      <c r="A1480" t="s">
        <v>58</v>
      </c>
      <c r="B1480" s="10">
        <v>16.899999999999999</v>
      </c>
      <c r="C1480" s="3">
        <v>2765.7567406768167</v>
      </c>
      <c r="D1480" s="10"/>
      <c r="E1480" s="10">
        <v>15.8</v>
      </c>
      <c r="F1480" s="3">
        <v>2168.9264724442628</v>
      </c>
    </row>
    <row r="1481" spans="1:6">
      <c r="A1481" t="s">
        <v>59</v>
      </c>
      <c r="B1481" s="10">
        <v>940.19999999999993</v>
      </c>
      <c r="C1481" s="3">
        <v>198034.58774043078</v>
      </c>
      <c r="D1481" s="10"/>
      <c r="E1481" s="10">
        <v>818.2</v>
      </c>
      <c r="F1481" s="3">
        <v>164518.95511923495</v>
      </c>
    </row>
    <row r="1482" spans="1:6">
      <c r="A1482" t="s">
        <v>60</v>
      </c>
      <c r="B1482" s="10">
        <v>292.60000000000002</v>
      </c>
      <c r="C1482" s="3">
        <v>61470.0384197561</v>
      </c>
      <c r="D1482" s="10"/>
      <c r="E1482" s="10">
        <v>239.2</v>
      </c>
      <c r="F1482" s="3">
        <v>41960.614368034148</v>
      </c>
    </row>
    <row r="1483" spans="1:6">
      <c r="A1483" t="s">
        <v>61</v>
      </c>
      <c r="B1483" s="10">
        <v>1594.3999999999999</v>
      </c>
      <c r="C1483" s="3">
        <v>328510.41325024574</v>
      </c>
      <c r="D1483" s="10"/>
      <c r="E1483" s="10">
        <v>1555.8000000000002</v>
      </c>
      <c r="F1483" s="3">
        <v>305548.16276709415</v>
      </c>
    </row>
    <row r="1484" spans="1:6">
      <c r="A1484" t="s">
        <v>62</v>
      </c>
      <c r="B1484" s="10">
        <v>7.1</v>
      </c>
      <c r="C1484" s="3">
        <v>1865.0010947679082</v>
      </c>
      <c r="D1484" s="10"/>
      <c r="E1484" s="10">
        <v>6.9</v>
      </c>
      <c r="F1484" s="3">
        <v>1830.5533933461991</v>
      </c>
    </row>
    <row r="1485" spans="1:6">
      <c r="A1485" t="s">
        <v>63</v>
      </c>
      <c r="B1485" s="10">
        <v>7864.2999999999993</v>
      </c>
      <c r="C1485" s="3">
        <v>1789455.0860100884</v>
      </c>
      <c r="D1485" s="10"/>
      <c r="E1485" s="10">
        <v>7403.7999999999993</v>
      </c>
      <c r="F1485" s="3">
        <v>1601979.1201373574</v>
      </c>
    </row>
    <row r="1486" spans="1:6">
      <c r="A1486" t="s">
        <v>64</v>
      </c>
      <c r="B1486" s="10">
        <v>229.3</v>
      </c>
      <c r="C1486" s="3">
        <v>104430.64280735355</v>
      </c>
      <c r="D1486" s="10"/>
      <c r="E1486" s="10">
        <v>403.90000000000009</v>
      </c>
      <c r="F1486" s="3">
        <v>188327.87337221918</v>
      </c>
    </row>
    <row r="1487" spans="1:6">
      <c r="A1487" t="s">
        <v>65</v>
      </c>
      <c r="B1487" s="10">
        <v>7467.3</v>
      </c>
      <c r="C1487" s="3">
        <v>237605.8818984286</v>
      </c>
      <c r="D1487" s="10"/>
      <c r="E1487" s="10">
        <v>6952.9000000000015</v>
      </c>
      <c r="F1487" s="3">
        <v>214914.78671793017</v>
      </c>
    </row>
    <row r="1488" spans="1:6">
      <c r="A1488"/>
      <c r="B1488" s="10"/>
      <c r="C1488" s="3"/>
      <c r="D1488" s="10"/>
      <c r="E1488" s="10"/>
      <c r="F1488" s="3"/>
    </row>
    <row r="1489" spans="1:6">
      <c r="A1489" s="2" t="s">
        <v>170</v>
      </c>
      <c r="B1489" s="41"/>
      <c r="C1489" s="3"/>
      <c r="D1489" s="10"/>
      <c r="E1489" s="41"/>
      <c r="F1489" s="3"/>
    </row>
    <row r="1490" spans="1:6">
      <c r="A1490" t="s">
        <v>66</v>
      </c>
      <c r="B1490" s="10">
        <v>89.100000000000009</v>
      </c>
      <c r="C1490" s="3">
        <v>47123.507904009588</v>
      </c>
      <c r="D1490" s="10"/>
      <c r="E1490" s="10">
        <v>78.699999999999989</v>
      </c>
      <c r="F1490" s="3">
        <v>40758.137470506073</v>
      </c>
    </row>
    <row r="1491" spans="1:6">
      <c r="A1491" t="s">
        <v>67</v>
      </c>
      <c r="B1491" s="10">
        <v>11.799999999999997</v>
      </c>
      <c r="C1491" s="3">
        <v>20713.974783801397</v>
      </c>
      <c r="D1491" s="10"/>
      <c r="E1491" s="10">
        <v>11.999999999999998</v>
      </c>
      <c r="F1491" s="3">
        <v>20768.148441129048</v>
      </c>
    </row>
    <row r="1492" spans="1:6">
      <c r="A1492" t="s">
        <v>68</v>
      </c>
      <c r="B1492" s="10">
        <v>24.3</v>
      </c>
      <c r="C1492" s="3">
        <v>19092.105945217212</v>
      </c>
      <c r="D1492" s="10"/>
      <c r="E1492" s="10">
        <v>22.1</v>
      </c>
      <c r="F1492" s="3">
        <v>16943.220858434892</v>
      </c>
    </row>
    <row r="1493" spans="1:6">
      <c r="A1493" t="s">
        <v>69</v>
      </c>
      <c r="B1493" s="10">
        <v>11.2</v>
      </c>
      <c r="C1493" s="3">
        <v>10359.861891674665</v>
      </c>
      <c r="D1493" s="10"/>
      <c r="E1493" s="10">
        <v>12.2</v>
      </c>
      <c r="F1493" s="3">
        <v>11248.181765474868</v>
      </c>
    </row>
    <row r="1494" spans="1:6">
      <c r="A1494" t="s">
        <v>70</v>
      </c>
      <c r="B1494" s="10">
        <v>1.8000000000000003</v>
      </c>
      <c r="C1494" s="3">
        <v>3570.5425015174301</v>
      </c>
      <c r="D1494" s="10"/>
      <c r="E1494" s="10">
        <v>1.6000000000000003</v>
      </c>
      <c r="F1494" s="3">
        <v>3206.6497219064581</v>
      </c>
    </row>
    <row r="1495" spans="1:6">
      <c r="A1495" t="s">
        <v>71</v>
      </c>
      <c r="B1495" s="10">
        <v>4.3</v>
      </c>
      <c r="C1495" s="3">
        <v>1322.393059563756</v>
      </c>
      <c r="D1495" s="10"/>
      <c r="E1495" s="10">
        <v>4.0999999999999996</v>
      </c>
      <c r="F1495" s="3">
        <v>1262.8726739626932</v>
      </c>
    </row>
    <row r="1496" spans="1:6">
      <c r="A1496" t="s">
        <v>72</v>
      </c>
      <c r="B1496" s="10">
        <v>5.5</v>
      </c>
      <c r="C1496" s="3">
        <v>469.26795596359392</v>
      </c>
      <c r="D1496" s="10"/>
      <c r="E1496" s="10">
        <v>5.2</v>
      </c>
      <c r="F1496" s="3">
        <v>439.15771226591056</v>
      </c>
    </row>
    <row r="1497" spans="1:6">
      <c r="A1497"/>
      <c r="B1497" s="10"/>
      <c r="C1497" s="3"/>
      <c r="D1497" s="10"/>
      <c r="E1497" s="10"/>
      <c r="F1497" s="3"/>
    </row>
    <row r="1498" spans="1:6">
      <c r="A1498" s="2" t="s">
        <v>171</v>
      </c>
      <c r="B1498" s="41"/>
      <c r="C1498" s="3"/>
      <c r="D1498" s="10"/>
      <c r="E1498" s="41"/>
      <c r="F1498" s="3"/>
    </row>
    <row r="1499" spans="1:6">
      <c r="A1499" t="s">
        <v>73</v>
      </c>
      <c r="B1499" s="10">
        <v>1521.4999999999998</v>
      </c>
      <c r="C1499" s="3">
        <v>675780.21999999986</v>
      </c>
      <c r="D1499" s="10"/>
      <c r="E1499" s="10">
        <v>1305.3999999999999</v>
      </c>
      <c r="F1499" s="3">
        <v>774803.49000000022</v>
      </c>
    </row>
    <row r="1500" spans="1:6">
      <c r="A1500" t="s">
        <v>74</v>
      </c>
      <c r="B1500" s="10">
        <v>53.6</v>
      </c>
      <c r="C1500" s="3">
        <v>15355.252610800773</v>
      </c>
      <c r="D1500" s="10"/>
      <c r="E1500" s="10">
        <v>50.9</v>
      </c>
      <c r="F1500" s="3">
        <v>15123.191026551518</v>
      </c>
    </row>
    <row r="1501" spans="1:6">
      <c r="A1501" t="s">
        <v>75</v>
      </c>
      <c r="B1501" s="10">
        <v>168.3</v>
      </c>
      <c r="C1501" s="3">
        <v>292760.47000000003</v>
      </c>
      <c r="D1501" s="10"/>
      <c r="E1501" s="10">
        <v>174.3</v>
      </c>
      <c r="F1501" s="3">
        <v>310362.02296049264</v>
      </c>
    </row>
    <row r="1502" spans="1:6">
      <c r="A1502" t="s">
        <v>76</v>
      </c>
      <c r="B1502" s="10">
        <v>98.1</v>
      </c>
      <c r="C1502" s="3">
        <v>57565.077426346477</v>
      </c>
      <c r="D1502" s="10"/>
      <c r="E1502" s="10">
        <v>82.3</v>
      </c>
      <c r="F1502" s="3">
        <v>58947.716941519</v>
      </c>
    </row>
    <row r="1503" spans="1:6">
      <c r="A1503" t="s">
        <v>77</v>
      </c>
      <c r="B1503" s="10">
        <v>5871.2999999999993</v>
      </c>
      <c r="C1503" s="3">
        <v>1057817.75</v>
      </c>
      <c r="D1503" s="10"/>
      <c r="E1503" s="10">
        <v>5322</v>
      </c>
      <c r="F1503" s="3">
        <v>1061518.67</v>
      </c>
    </row>
    <row r="1504" spans="1:6">
      <c r="A1504" t="s">
        <v>78</v>
      </c>
      <c r="B1504" s="10">
        <v>9.4</v>
      </c>
      <c r="C1504" s="3">
        <v>8721.965998079997</v>
      </c>
      <c r="D1504" s="10"/>
      <c r="E1504" s="10">
        <v>9.4</v>
      </c>
      <c r="F1504" s="3">
        <v>8721.965998079997</v>
      </c>
    </row>
    <row r="1505" spans="1:6">
      <c r="A1505" t="s">
        <v>79</v>
      </c>
      <c r="B1505" s="10">
        <v>510.6</v>
      </c>
      <c r="C1505" s="3">
        <v>504679.70727237692</v>
      </c>
      <c r="D1505" s="10"/>
      <c r="E1505" s="10">
        <v>499.3</v>
      </c>
      <c r="F1505" s="3">
        <v>552246.63170725491</v>
      </c>
    </row>
    <row r="1506" spans="1:6">
      <c r="A1506" t="s">
        <v>80</v>
      </c>
      <c r="B1506" s="10">
        <v>101.8</v>
      </c>
      <c r="C1506" s="3">
        <v>48953.836009087296</v>
      </c>
      <c r="D1506" s="10"/>
      <c r="E1506" s="10">
        <v>100.10000000000001</v>
      </c>
      <c r="F1506" s="3">
        <v>52663.220585976138</v>
      </c>
    </row>
    <row r="1507" spans="1:6">
      <c r="A1507" t="s">
        <v>81</v>
      </c>
      <c r="B1507" s="10">
        <v>475.20000000000005</v>
      </c>
      <c r="C1507" s="3">
        <v>276065.97041610093</v>
      </c>
      <c r="D1507" s="10"/>
      <c r="E1507" s="10">
        <v>487.6</v>
      </c>
      <c r="F1507" s="3">
        <v>311877.24796473893</v>
      </c>
    </row>
    <row r="1508" spans="1:6">
      <c r="A1508" t="s">
        <v>82</v>
      </c>
      <c r="B1508" s="10">
        <v>391.4</v>
      </c>
      <c r="C1508" s="3">
        <v>196895.35443781022</v>
      </c>
      <c r="D1508" s="10"/>
      <c r="E1508" s="10">
        <v>401.7</v>
      </c>
      <c r="F1508" s="3">
        <v>237881.77551765135</v>
      </c>
    </row>
    <row r="1509" spans="1:6">
      <c r="A1509" t="s">
        <v>83</v>
      </c>
      <c r="B1509" s="10">
        <v>386.70000000000005</v>
      </c>
      <c r="C1509" s="3">
        <v>232428.14056987842</v>
      </c>
      <c r="D1509" s="10"/>
      <c r="E1509" s="10">
        <v>395.09999999999997</v>
      </c>
      <c r="F1509" s="3">
        <v>274062.65338663035</v>
      </c>
    </row>
    <row r="1510" spans="1:6">
      <c r="A1510" t="s">
        <v>84</v>
      </c>
      <c r="B1510" s="10">
        <v>32.099999999999994</v>
      </c>
      <c r="C1510" s="3">
        <v>55965.064170741534</v>
      </c>
      <c r="D1510" s="10"/>
      <c r="E1510" s="10">
        <v>28.7</v>
      </c>
      <c r="F1510" s="3">
        <v>51982.519109633904</v>
      </c>
    </row>
    <row r="1511" spans="1:6">
      <c r="A1511" t="s">
        <v>85</v>
      </c>
      <c r="B1511" s="10">
        <v>587.79999999999995</v>
      </c>
      <c r="C1511" s="3">
        <v>214284.22667316473</v>
      </c>
      <c r="D1511" s="10"/>
      <c r="E1511" s="10">
        <v>582.1</v>
      </c>
      <c r="F1511" s="3">
        <v>222111.65</v>
      </c>
    </row>
    <row r="1512" spans="1:6">
      <c r="A1512" t="s">
        <v>86</v>
      </c>
      <c r="B1512" s="10">
        <v>475.20000000000005</v>
      </c>
      <c r="C1512" s="3">
        <v>71018.639597716785</v>
      </c>
      <c r="D1512" s="10"/>
      <c r="E1512" s="10">
        <v>438.90000000000003</v>
      </c>
      <c r="F1512" s="3">
        <v>55932.814371498302</v>
      </c>
    </row>
    <row r="1513" spans="1:6">
      <c r="A1513" t="s">
        <v>87</v>
      </c>
      <c r="B1513" s="10">
        <v>42.399999999999991</v>
      </c>
      <c r="C1513" s="3">
        <v>82878.223318883931</v>
      </c>
      <c r="D1513" s="10"/>
      <c r="E1513" s="10">
        <v>40.4</v>
      </c>
      <c r="F1513" s="3">
        <v>92977.122042836709</v>
      </c>
    </row>
    <row r="1514" spans="1:6">
      <c r="A1514" t="s">
        <v>88</v>
      </c>
      <c r="B1514" s="10">
        <v>478.1</v>
      </c>
      <c r="C1514" s="3">
        <v>424018.30448384269</v>
      </c>
      <c r="D1514" s="10"/>
      <c r="E1514" s="10">
        <v>459.1</v>
      </c>
      <c r="F1514" s="3">
        <v>390756.17102920671</v>
      </c>
    </row>
    <row r="1515" spans="1:6">
      <c r="A1515" t="s">
        <v>89</v>
      </c>
      <c r="B1515" s="10">
        <v>62.2</v>
      </c>
      <c r="C1515" s="3">
        <v>23096.997519689634</v>
      </c>
      <c r="D1515" s="10"/>
      <c r="E1515" s="10">
        <v>62.4</v>
      </c>
      <c r="F1515" s="3">
        <v>23936.363493652461</v>
      </c>
    </row>
    <row r="1516" spans="1:6">
      <c r="A1516" t="s">
        <v>90</v>
      </c>
      <c r="B1516" s="10">
        <v>14.399999999999999</v>
      </c>
      <c r="C1516" s="3">
        <v>4782.6365176998042</v>
      </c>
      <c r="D1516" s="10"/>
      <c r="E1516" s="10">
        <v>14.599999999999998</v>
      </c>
      <c r="F1516" s="3">
        <v>5039.4822185710273</v>
      </c>
    </row>
    <row r="1517" spans="1:6">
      <c r="A1517" t="s">
        <v>91</v>
      </c>
      <c r="B1517" s="10">
        <v>517.80000000000007</v>
      </c>
      <c r="C1517" s="3">
        <v>262192.33248938504</v>
      </c>
      <c r="D1517" s="10"/>
      <c r="E1517" s="10">
        <v>517</v>
      </c>
      <c r="F1517" s="3">
        <v>291299.99216174724</v>
      </c>
    </row>
    <row r="1518" spans="1:6">
      <c r="A1518" t="s">
        <v>92</v>
      </c>
      <c r="B1518" s="10">
        <v>80.7</v>
      </c>
      <c r="C1518" s="3">
        <v>47826.940363650239</v>
      </c>
      <c r="D1518" s="10"/>
      <c r="E1518" s="10">
        <v>78.900000000000006</v>
      </c>
      <c r="F1518" s="3">
        <v>53723.409713491332</v>
      </c>
    </row>
    <row r="1519" spans="1:6">
      <c r="A1519" t="s">
        <v>93</v>
      </c>
      <c r="B1519" s="10">
        <v>61</v>
      </c>
      <c r="C1519" s="3">
        <v>43179.040000000001</v>
      </c>
      <c r="D1519" s="10"/>
      <c r="E1519" s="10">
        <v>65.400000000000006</v>
      </c>
      <c r="F1519" s="3">
        <v>45666.469999999994</v>
      </c>
    </row>
    <row r="1520" spans="1:6">
      <c r="A1520" t="s">
        <v>94</v>
      </c>
      <c r="B1520" s="10">
        <v>148.4</v>
      </c>
      <c r="C1520" s="3">
        <v>289277.93999999994</v>
      </c>
      <c r="D1520" s="10"/>
      <c r="E1520" s="10">
        <v>153.80000000000001</v>
      </c>
      <c r="F1520" s="3">
        <v>298557.23999999993</v>
      </c>
    </row>
    <row r="1521" spans="1:6">
      <c r="A1521" t="s">
        <v>95</v>
      </c>
      <c r="B1521" s="10">
        <v>306.29999999999995</v>
      </c>
      <c r="C1521" s="3">
        <v>165361.67000000001</v>
      </c>
      <c r="D1521" s="10"/>
      <c r="E1521" s="10">
        <v>314.5</v>
      </c>
      <c r="F1521" s="3">
        <v>159800.27000000002</v>
      </c>
    </row>
    <row r="1522" spans="1:6">
      <c r="A1522" t="s">
        <v>96</v>
      </c>
      <c r="B1522" s="10">
        <v>302.89999999999998</v>
      </c>
      <c r="C1522" s="3">
        <v>221354.08</v>
      </c>
      <c r="D1522" s="10"/>
      <c r="E1522" s="10">
        <v>313.7</v>
      </c>
      <c r="F1522" s="3">
        <v>245015.53</v>
      </c>
    </row>
    <row r="1523" spans="1:6">
      <c r="A1523" t="s">
        <v>97</v>
      </c>
      <c r="B1523" s="10">
        <v>502.5</v>
      </c>
      <c r="C1523" s="3">
        <v>385914.80000000005</v>
      </c>
      <c r="D1523" s="10"/>
      <c r="E1523" s="10">
        <v>499.39999999999992</v>
      </c>
      <c r="F1523" s="3">
        <v>385804.03</v>
      </c>
    </row>
    <row r="1524" spans="1:6">
      <c r="A1524" t="s">
        <v>98</v>
      </c>
      <c r="B1524" s="10">
        <v>11.499999999999998</v>
      </c>
      <c r="C1524" s="3">
        <v>1168.1953920000001</v>
      </c>
      <c r="D1524" s="10"/>
      <c r="E1524" s="10">
        <v>11.099999999999998</v>
      </c>
      <c r="F1524" s="3">
        <v>1171.6492890351442</v>
      </c>
    </row>
    <row r="1525" spans="1:6">
      <c r="A1525" t="s">
        <v>99</v>
      </c>
      <c r="B1525" s="10">
        <v>216.70000000000002</v>
      </c>
      <c r="C1525" s="3">
        <v>103697.15082035094</v>
      </c>
      <c r="D1525" s="10"/>
      <c r="E1525" s="10">
        <v>208.2</v>
      </c>
      <c r="F1525" s="3">
        <v>102672.5185813812</v>
      </c>
    </row>
    <row r="1526" spans="1:6">
      <c r="A1526" t="s">
        <v>100</v>
      </c>
      <c r="B1526" s="10">
        <v>470.59999999999997</v>
      </c>
      <c r="C1526" s="3">
        <v>476874.5</v>
      </c>
      <c r="D1526" s="10"/>
      <c r="E1526" s="10">
        <v>477.89999999999992</v>
      </c>
      <c r="F1526" s="3">
        <v>515207.47000000003</v>
      </c>
    </row>
    <row r="1527" spans="1:6">
      <c r="A1527" t="s">
        <v>101</v>
      </c>
      <c r="B1527" s="10">
        <v>234.20000000000002</v>
      </c>
      <c r="C1527" s="3">
        <v>122316.62725910933</v>
      </c>
      <c r="D1527" s="10"/>
      <c r="E1527" s="10">
        <v>236.40000000000003</v>
      </c>
      <c r="F1527" s="3">
        <v>124404.32117112391</v>
      </c>
    </row>
    <row r="1528" spans="1:6">
      <c r="A1528" t="s">
        <v>102</v>
      </c>
      <c r="B1528" s="10">
        <v>62.400000000000006</v>
      </c>
      <c r="C1528" s="3">
        <v>27218.971598189404</v>
      </c>
      <c r="D1528" s="10"/>
      <c r="E1528" s="10">
        <v>62.2</v>
      </c>
      <c r="F1528" s="3">
        <v>28185.967091704973</v>
      </c>
    </row>
    <row r="1529" spans="1:6">
      <c r="A1529" t="s">
        <v>103</v>
      </c>
      <c r="B1529" s="10">
        <v>1864.8</v>
      </c>
      <c r="C1529" s="3">
        <v>698316.97000000009</v>
      </c>
      <c r="D1529" s="10"/>
      <c r="E1529" s="10">
        <v>1834.3</v>
      </c>
      <c r="F1529" s="3">
        <v>724231.16999999993</v>
      </c>
    </row>
    <row r="1530" spans="1:6">
      <c r="A1530"/>
      <c r="B1530" s="10"/>
      <c r="C1530" s="3"/>
      <c r="D1530" s="10"/>
      <c r="E1530" s="10"/>
      <c r="F1530" s="3"/>
    </row>
    <row r="1531" spans="1:6">
      <c r="A1531" s="2" t="s">
        <v>172</v>
      </c>
      <c r="B1531" s="41" t="s">
        <v>185</v>
      </c>
      <c r="C1531" s="3"/>
      <c r="D1531" s="10"/>
      <c r="E1531" s="41" t="s">
        <v>185</v>
      </c>
      <c r="F1531" s="3"/>
    </row>
    <row r="1532" spans="1:6">
      <c r="A1532" t="s">
        <v>104</v>
      </c>
      <c r="B1532" s="10">
        <v>2576.6</v>
      </c>
      <c r="C1532" s="3">
        <v>115518.9553204516</v>
      </c>
      <c r="D1532" s="10"/>
      <c r="E1532" s="10">
        <v>2103</v>
      </c>
      <c r="F1532" s="3">
        <v>99629.078562083945</v>
      </c>
    </row>
    <row r="1533" spans="1:6">
      <c r="A1533" t="s">
        <v>105</v>
      </c>
      <c r="B1533" s="10">
        <v>51.599999999999994</v>
      </c>
      <c r="C1533" s="3">
        <v>167162.00366889703</v>
      </c>
      <c r="D1533" s="10"/>
      <c r="E1533" s="10">
        <v>50.2</v>
      </c>
      <c r="F1533" s="3">
        <v>164262.28482752806</v>
      </c>
    </row>
    <row r="1534" spans="1:6">
      <c r="A1534" t="s">
        <v>106</v>
      </c>
      <c r="B1534" s="10">
        <v>1.4</v>
      </c>
      <c r="C1534" s="3">
        <v>242.0023662300982</v>
      </c>
      <c r="D1534" s="10"/>
      <c r="E1534" s="10">
        <v>1.3</v>
      </c>
      <c r="F1534" s="3">
        <v>230.33955727071239</v>
      </c>
    </row>
    <row r="1535" spans="1:6">
      <c r="A1535" t="s">
        <v>107</v>
      </c>
      <c r="B1535" s="10">
        <v>1.0999999999999999</v>
      </c>
      <c r="C1535" s="3">
        <v>1022.686134014963</v>
      </c>
      <c r="D1535" s="10"/>
      <c r="E1535" s="10">
        <v>1.2000000000000002</v>
      </c>
      <c r="F1535" s="3">
        <v>1152.4011085732109</v>
      </c>
    </row>
    <row r="1536" spans="1:6">
      <c r="A1536" t="s">
        <v>108</v>
      </c>
      <c r="B1536" s="41" t="s">
        <v>185</v>
      </c>
      <c r="C1536" s="47" t="s">
        <v>185</v>
      </c>
      <c r="D1536" s="10"/>
      <c r="E1536" s="41" t="s">
        <v>185</v>
      </c>
      <c r="F1536" s="47" t="s">
        <v>185</v>
      </c>
    </row>
    <row r="1537" spans="1:6">
      <c r="A1537" t="s">
        <v>109</v>
      </c>
      <c r="B1537" s="41" t="s">
        <v>185</v>
      </c>
      <c r="C1537" s="47" t="s">
        <v>185</v>
      </c>
      <c r="D1537" s="10"/>
      <c r="E1537" s="41" t="s">
        <v>185</v>
      </c>
      <c r="F1537" s="47" t="s">
        <v>185</v>
      </c>
    </row>
    <row r="1538" spans="1:6">
      <c r="A1538" t="s">
        <v>110</v>
      </c>
      <c r="B1538" s="10">
        <v>34.800000000000004</v>
      </c>
      <c r="C1538" s="3">
        <v>8496.189808590123</v>
      </c>
      <c r="D1538" s="10"/>
      <c r="E1538" s="10">
        <v>36.400000000000006</v>
      </c>
      <c r="F1538" s="3">
        <v>8846.6477804113129</v>
      </c>
    </row>
    <row r="1539" spans="1:6">
      <c r="A1539" t="s">
        <v>111</v>
      </c>
      <c r="B1539" s="10">
        <v>0.5</v>
      </c>
      <c r="C1539" s="3">
        <v>122.9021331254531</v>
      </c>
      <c r="D1539" s="10"/>
      <c r="E1539" s="10">
        <v>0.30000000000000004</v>
      </c>
      <c r="F1539" s="3">
        <v>73.324248737187702</v>
      </c>
    </row>
    <row r="1540" spans="1:6">
      <c r="A1540" t="s">
        <v>112</v>
      </c>
      <c r="B1540" s="10">
        <v>0.1</v>
      </c>
      <c r="C1540" s="3">
        <v>136.04764950000001</v>
      </c>
      <c r="D1540" s="10"/>
      <c r="E1540" s="10">
        <v>0.2</v>
      </c>
      <c r="F1540" s="3">
        <v>279.71396737200001</v>
      </c>
    </row>
    <row r="1541" spans="1:6">
      <c r="A1541" t="s">
        <v>113</v>
      </c>
      <c r="B1541" s="10">
        <v>198.69999999999996</v>
      </c>
      <c r="C1541" s="3">
        <v>62439.412533622155</v>
      </c>
      <c r="D1541" s="10"/>
      <c r="E1541" s="10">
        <v>278.10000000000008</v>
      </c>
      <c r="F1541" s="3">
        <v>87300.131954265729</v>
      </c>
    </row>
    <row r="1542" spans="1:6">
      <c r="A1542" t="s">
        <v>114</v>
      </c>
      <c r="B1542" s="10">
        <v>1.2</v>
      </c>
      <c r="C1542" s="3">
        <v>64.124287499999994</v>
      </c>
      <c r="D1542" s="10"/>
      <c r="E1542" s="10">
        <v>1.3</v>
      </c>
      <c r="F1542" s="3">
        <v>71.4130815125</v>
      </c>
    </row>
    <row r="1543" spans="1:6">
      <c r="A1543" t="s">
        <v>115</v>
      </c>
      <c r="B1543" s="10">
        <v>419.69999999999993</v>
      </c>
      <c r="C1543" s="3">
        <v>150099.81525768829</v>
      </c>
      <c r="D1543" s="10"/>
      <c r="E1543" s="10">
        <v>626.80000000000007</v>
      </c>
      <c r="F1543" s="3">
        <v>236272.35162590255</v>
      </c>
    </row>
    <row r="1544" spans="1:6">
      <c r="A1544" t="s">
        <v>116</v>
      </c>
      <c r="B1544" s="40" t="s">
        <v>185</v>
      </c>
      <c r="C1544" s="3">
        <v>21353.988410999998</v>
      </c>
      <c r="D1544" s="10"/>
      <c r="E1544" s="40" t="s">
        <v>185</v>
      </c>
      <c r="F1544" s="3">
        <v>22229.501935851004</v>
      </c>
    </row>
    <row r="1545" spans="1:6">
      <c r="A1545"/>
      <c r="B1545" s="40"/>
      <c r="C1545" s="3"/>
      <c r="D1545" s="10"/>
      <c r="E1545" s="40"/>
      <c r="F1545" s="3"/>
    </row>
    <row r="1546" spans="1:6">
      <c r="A1546" s="2" t="s">
        <v>117</v>
      </c>
      <c r="B1546" s="40" t="s">
        <v>185</v>
      </c>
      <c r="C1546" s="3">
        <v>1643301.5000000002</v>
      </c>
      <c r="D1546" s="10"/>
      <c r="E1546" s="40" t="s">
        <v>185</v>
      </c>
      <c r="F1546" s="3">
        <v>1710053.9000000001</v>
      </c>
    </row>
    <row r="1547" spans="1:6">
      <c r="A1547" s="2"/>
      <c r="B1547" s="40"/>
      <c r="C1547" s="3"/>
      <c r="D1547" s="10"/>
      <c r="E1547" s="40"/>
      <c r="F1547" s="3"/>
    </row>
    <row r="1548" spans="1:6">
      <c r="A1548" s="2" t="s">
        <v>118</v>
      </c>
      <c r="B1548" s="40" t="s">
        <v>185</v>
      </c>
      <c r="C1548" s="3">
        <v>1330245.1145249335</v>
      </c>
      <c r="D1548" s="10"/>
      <c r="E1548" s="40" t="s">
        <v>185</v>
      </c>
      <c r="F1548" s="3">
        <v>1224180.3534018991</v>
      </c>
    </row>
    <row r="1549" spans="1:6">
      <c r="A1549" s="2"/>
      <c r="B1549" s="40"/>
      <c r="C1549" s="3"/>
      <c r="D1549" s="10"/>
      <c r="E1549" s="40"/>
      <c r="F1549" s="3"/>
    </row>
    <row r="1550" spans="1:6">
      <c r="A1550" s="315" t="s">
        <v>173</v>
      </c>
      <c r="B1550" s="315"/>
      <c r="C1550" s="315"/>
      <c r="D1550" s="315"/>
      <c r="E1550" s="315"/>
      <c r="F1550" s="315"/>
    </row>
    <row r="1551" spans="1:6">
      <c r="A1551" t="s">
        <v>119</v>
      </c>
      <c r="B1551" s="10">
        <v>3484.8</v>
      </c>
      <c r="C1551" s="3">
        <v>937918.00000000116</v>
      </c>
      <c r="D1551" s="10"/>
      <c r="E1551" s="10">
        <v>3792.400000000001</v>
      </c>
      <c r="F1551" s="3">
        <v>920677.99999999965</v>
      </c>
    </row>
    <row r="1552" spans="1:6">
      <c r="A1552" t="s">
        <v>120</v>
      </c>
      <c r="B1552" s="10">
        <v>1057.5</v>
      </c>
      <c r="C1552" s="3">
        <v>534162.73492872017</v>
      </c>
      <c r="D1552" s="10"/>
      <c r="E1552" s="10">
        <v>1118.9000000000001</v>
      </c>
      <c r="F1552" s="3">
        <v>584937.06207840762</v>
      </c>
    </row>
    <row r="1553" spans="1:6">
      <c r="A1553" t="s">
        <v>121</v>
      </c>
      <c r="B1553" s="10">
        <v>34.800000000000004</v>
      </c>
      <c r="C1553" s="3">
        <v>9260.8816690708081</v>
      </c>
      <c r="D1553" s="10"/>
      <c r="E1553" s="10">
        <v>31.099999999999998</v>
      </c>
      <c r="F1553" s="3">
        <v>7460.5326516139248</v>
      </c>
    </row>
    <row r="1554" spans="1:6">
      <c r="A1554" t="s">
        <v>122</v>
      </c>
      <c r="B1554" s="10">
        <v>314.60000000000002</v>
      </c>
      <c r="C1554" s="3">
        <v>205335.13</v>
      </c>
      <c r="D1554" s="10"/>
      <c r="E1554" s="10">
        <v>305.89999999999998</v>
      </c>
      <c r="F1554" s="3">
        <v>226234.5</v>
      </c>
    </row>
    <row r="1555" spans="1:6">
      <c r="A1555" t="s">
        <v>123</v>
      </c>
      <c r="B1555" s="10">
        <v>1837</v>
      </c>
      <c r="C1555" s="3">
        <v>645649.15947030275</v>
      </c>
      <c r="D1555" s="10"/>
      <c r="E1555" s="10">
        <v>1740</v>
      </c>
      <c r="F1555" s="3">
        <v>652396.25277929404</v>
      </c>
    </row>
    <row r="1556" spans="1:6">
      <c r="A1556" t="s">
        <v>124</v>
      </c>
      <c r="B1556" s="10">
        <v>143.70000000000002</v>
      </c>
      <c r="C1556" s="3">
        <v>55903.356123539401</v>
      </c>
      <c r="D1556" s="10"/>
      <c r="E1556" s="10">
        <v>124.1</v>
      </c>
      <c r="F1556" s="3">
        <v>42084.033409721844</v>
      </c>
    </row>
    <row r="1557" spans="1:6">
      <c r="A1557" t="s">
        <v>125</v>
      </c>
      <c r="B1557" s="10">
        <v>624.29999999999995</v>
      </c>
      <c r="C1557" s="3">
        <v>182956.31317344465</v>
      </c>
      <c r="D1557" s="10"/>
      <c r="E1557" s="10">
        <v>627.1</v>
      </c>
      <c r="F1557" s="3">
        <v>193709.38442273348</v>
      </c>
    </row>
    <row r="1558" spans="1:6">
      <c r="A1558" t="s">
        <v>126</v>
      </c>
      <c r="B1558" s="10">
        <v>414.79999999999995</v>
      </c>
      <c r="C1558" s="3">
        <v>267852.56550164107</v>
      </c>
      <c r="D1558" s="10"/>
      <c r="E1558" s="10">
        <v>398.4</v>
      </c>
      <c r="F1558" s="3">
        <v>283219.22703442891</v>
      </c>
    </row>
    <row r="1559" spans="1:6">
      <c r="A1559" t="s">
        <v>127</v>
      </c>
      <c r="B1559" s="10">
        <v>40.200000000000003</v>
      </c>
      <c r="C1559" s="3">
        <v>11766.545426999999</v>
      </c>
      <c r="D1559" s="10"/>
      <c r="E1559" s="10">
        <v>39.5</v>
      </c>
      <c r="F1559" s="3">
        <v>12266.9163077825</v>
      </c>
    </row>
    <row r="1560" spans="1:6">
      <c r="A1560" t="s">
        <v>128</v>
      </c>
      <c r="B1560" s="10">
        <v>1</v>
      </c>
      <c r="C1560" s="3">
        <v>729.90577799999994</v>
      </c>
      <c r="D1560" s="10"/>
      <c r="E1560" s="10">
        <v>0.9</v>
      </c>
      <c r="F1560" s="3">
        <v>712.75299221699993</v>
      </c>
    </row>
    <row r="1561" spans="1:6">
      <c r="A1561" t="s">
        <v>129</v>
      </c>
      <c r="B1561" s="10">
        <v>7.6</v>
      </c>
      <c r="C1561" s="3">
        <v>5324.7391091999998</v>
      </c>
      <c r="D1561" s="10"/>
      <c r="E1561" s="10">
        <v>7.3999999999999995</v>
      </c>
      <c r="F1561" s="3">
        <v>5635.6758482346004</v>
      </c>
    </row>
    <row r="1562" spans="1:6">
      <c r="A1562" t="s">
        <v>130</v>
      </c>
      <c r="B1562" s="10">
        <v>2056.5000000000005</v>
      </c>
      <c r="C1562" s="3">
        <v>825763.53607725794</v>
      </c>
      <c r="D1562" s="10"/>
      <c r="E1562" s="10">
        <v>2267.4999999999995</v>
      </c>
      <c r="F1562" s="3">
        <v>1027441.3739055651</v>
      </c>
    </row>
    <row r="1563" spans="1:6">
      <c r="A1563" t="s">
        <v>131</v>
      </c>
      <c r="B1563" s="10">
        <v>667.00000000000011</v>
      </c>
      <c r="C1563" s="3">
        <v>464250.49129212816</v>
      </c>
      <c r="D1563" s="10"/>
      <c r="E1563" s="10">
        <v>767</v>
      </c>
      <c r="F1563" s="3">
        <v>534690.04807089979</v>
      </c>
    </row>
    <row r="1564" spans="1:6">
      <c r="A1564" t="s">
        <v>132</v>
      </c>
      <c r="B1564" s="10">
        <v>967.9</v>
      </c>
      <c r="C1564" s="3">
        <v>309759.75241319294</v>
      </c>
      <c r="D1564" s="10"/>
      <c r="E1564" s="10">
        <v>933.5</v>
      </c>
      <c r="F1564" s="3">
        <v>376472.94638609776</v>
      </c>
    </row>
    <row r="1565" spans="1:6">
      <c r="A1565" t="s">
        <v>133</v>
      </c>
      <c r="B1565" s="10">
        <v>543.1</v>
      </c>
      <c r="C1565" s="3">
        <v>215417.00336582234</v>
      </c>
      <c r="D1565" s="10"/>
      <c r="E1565" s="10">
        <v>478</v>
      </c>
      <c r="F1565" s="3">
        <v>251742.52466914212</v>
      </c>
    </row>
    <row r="1566" spans="1:6">
      <c r="A1566" t="s">
        <v>134</v>
      </c>
      <c r="B1566" s="10">
        <v>253.70000000000002</v>
      </c>
      <c r="C1566" s="3">
        <v>128120.97729166476</v>
      </c>
      <c r="D1566" s="10"/>
      <c r="E1566" s="10">
        <v>198.00000000000003</v>
      </c>
      <c r="F1566" s="3">
        <v>147177.89686623984</v>
      </c>
    </row>
    <row r="1567" spans="1:6">
      <c r="A1567" t="s">
        <v>135</v>
      </c>
      <c r="B1567" s="10">
        <v>108.5</v>
      </c>
      <c r="C1567" s="3">
        <v>117472.34325031271</v>
      </c>
      <c r="D1567" s="10"/>
      <c r="E1567" s="10">
        <v>132.9</v>
      </c>
      <c r="F1567" s="3">
        <v>136650.48145501383</v>
      </c>
    </row>
    <row r="1568" spans="1:6">
      <c r="A1568" t="s">
        <v>136</v>
      </c>
      <c r="B1568" s="10">
        <v>188.79999999999998</v>
      </c>
      <c r="C1568" s="3">
        <v>107417.98324195865</v>
      </c>
      <c r="D1568" s="10"/>
      <c r="E1568" s="10">
        <v>211.40000000000003</v>
      </c>
      <c r="F1568" s="3">
        <v>143901.86011606184</v>
      </c>
    </row>
    <row r="1569" spans="1:6">
      <c r="A1569" t="s">
        <v>137</v>
      </c>
      <c r="B1569" s="10">
        <v>1.4</v>
      </c>
      <c r="C1569" s="3">
        <v>350.70698123546617</v>
      </c>
      <c r="D1569" s="10"/>
      <c r="E1569" s="10">
        <v>1.6</v>
      </c>
      <c r="F1569" s="3">
        <v>435.40804985578359</v>
      </c>
    </row>
    <row r="1570" spans="1:6">
      <c r="A1570" t="s">
        <v>138</v>
      </c>
      <c r="B1570" s="10">
        <v>0.60000000000000009</v>
      </c>
      <c r="C1570" s="3">
        <v>149.99285520000001</v>
      </c>
      <c r="D1570" s="10"/>
      <c r="E1570" s="10">
        <v>0.8</v>
      </c>
      <c r="F1570" s="3">
        <v>210.98994964799999</v>
      </c>
    </row>
    <row r="1571" spans="1:6">
      <c r="A1571" t="s">
        <v>139</v>
      </c>
      <c r="B1571" s="10">
        <v>10.8</v>
      </c>
      <c r="C1571" s="3">
        <v>9489.2320273506539</v>
      </c>
      <c r="D1571" s="10"/>
      <c r="E1571" s="10">
        <v>10.9</v>
      </c>
      <c r="F1571" s="3">
        <v>10505.417863323506</v>
      </c>
    </row>
    <row r="1572" spans="1:6">
      <c r="A1572" t="s">
        <v>140</v>
      </c>
      <c r="B1572" s="10">
        <v>51.2</v>
      </c>
      <c r="C1572" s="3">
        <v>18963.831622919915</v>
      </c>
      <c r="D1572" s="10"/>
      <c r="E1572" s="10">
        <v>42.100000000000009</v>
      </c>
      <c r="F1572" s="3">
        <v>18165.818417796767</v>
      </c>
    </row>
    <row r="1573" spans="1:6">
      <c r="A1573" t="s">
        <v>141</v>
      </c>
      <c r="B1573" s="10">
        <v>92.399999999999991</v>
      </c>
      <c r="C1573" s="3">
        <v>64379.079006052052</v>
      </c>
      <c r="D1573" s="10"/>
      <c r="E1573" s="10">
        <v>72.599999999999994</v>
      </c>
      <c r="F1573" s="3">
        <v>60200.83489525508</v>
      </c>
    </row>
    <row r="1574" spans="1:6">
      <c r="A1574" t="s">
        <v>142</v>
      </c>
      <c r="B1574" s="10">
        <v>102.30000000000001</v>
      </c>
      <c r="C1574" s="3">
        <v>171320.82715721772</v>
      </c>
      <c r="D1574" s="10"/>
      <c r="E1574" s="10">
        <v>120.4</v>
      </c>
      <c r="F1574" s="3">
        <v>200431.90745420891</v>
      </c>
    </row>
    <row r="1575" spans="1:6">
      <c r="A1575" t="s">
        <v>143</v>
      </c>
      <c r="B1575" s="10">
        <v>7.7</v>
      </c>
      <c r="C1575" s="3">
        <v>29225.649893464499</v>
      </c>
      <c r="D1575" s="10"/>
      <c r="E1575" s="10">
        <v>7.4999999999999991</v>
      </c>
      <c r="F1575" s="3">
        <v>30514.50670804549</v>
      </c>
    </row>
    <row r="1576" spans="1:6">
      <c r="A1576" t="s">
        <v>144</v>
      </c>
      <c r="B1576" s="10">
        <v>31.500000000000004</v>
      </c>
      <c r="C1576" s="3">
        <v>3025.0480731010034</v>
      </c>
      <c r="D1576" s="10"/>
      <c r="E1576" s="10">
        <v>29.500000000000004</v>
      </c>
      <c r="F1576" s="3">
        <v>2994.5515215246078</v>
      </c>
    </row>
    <row r="1577" spans="1:6">
      <c r="A1577" t="s">
        <v>145</v>
      </c>
      <c r="B1577" s="10">
        <v>416.49999999999994</v>
      </c>
      <c r="C1577" s="3">
        <v>203062.8754337859</v>
      </c>
      <c r="D1577" s="10"/>
      <c r="E1577" s="10">
        <v>481.39999999999992</v>
      </c>
      <c r="F1577" s="3">
        <v>311348.18089598377</v>
      </c>
    </row>
    <row r="1578" spans="1:6">
      <c r="A1578" t="s">
        <v>146</v>
      </c>
      <c r="B1578" s="10">
        <v>1.7000000000000002</v>
      </c>
      <c r="C1578" s="3">
        <v>2632.1530146565001</v>
      </c>
      <c r="D1578" s="10"/>
      <c r="E1578" s="10">
        <v>1.8</v>
      </c>
      <c r="F1578" s="3">
        <v>2970.3707244206716</v>
      </c>
    </row>
    <row r="1579" spans="1:6">
      <c r="A1579" t="s">
        <v>147</v>
      </c>
      <c r="B1579" s="10">
        <v>1.9</v>
      </c>
      <c r="C1579" s="3">
        <v>3320.0840824150937</v>
      </c>
      <c r="D1579" s="10"/>
      <c r="E1579" s="10">
        <v>2.1</v>
      </c>
      <c r="F1579" s="3">
        <v>3893.814540761442</v>
      </c>
    </row>
    <row r="1580" spans="1:6">
      <c r="A1580" t="s">
        <v>148</v>
      </c>
      <c r="B1580" s="10">
        <v>3.9000000000000004</v>
      </c>
      <c r="C1580" s="3">
        <v>2002.2908803682806</v>
      </c>
      <c r="D1580" s="10"/>
      <c r="E1580" s="10">
        <v>4.1000000000000005</v>
      </c>
      <c r="F1580" s="3">
        <v>2258.5280520001447</v>
      </c>
    </row>
    <row r="1581" spans="1:6">
      <c r="A1581"/>
      <c r="B1581" s="10"/>
      <c r="C1581" s="3"/>
      <c r="D1581" s="10"/>
      <c r="E1581" s="10"/>
      <c r="F1581" s="3"/>
    </row>
    <row r="1582" spans="1:6">
      <c r="A1582" s="2" t="s">
        <v>174</v>
      </c>
      <c r="B1582" s="41" t="s">
        <v>185</v>
      </c>
      <c r="C1582" s="3"/>
      <c r="D1582" s="10"/>
      <c r="E1582" s="41" t="s">
        <v>185</v>
      </c>
      <c r="F1582" s="3"/>
    </row>
    <row r="1583" spans="1:6" ht="14.25">
      <c r="A1583" s="8" t="s">
        <v>189</v>
      </c>
      <c r="B1583" s="10">
        <v>16963</v>
      </c>
      <c r="C1583" s="3">
        <v>2187533.9000000013</v>
      </c>
      <c r="D1583" s="10"/>
      <c r="E1583" s="10">
        <v>18999</v>
      </c>
      <c r="F1583" s="3">
        <v>2827280.0900000008</v>
      </c>
    </row>
    <row r="1584" spans="1:6">
      <c r="A1584" t="s">
        <v>149</v>
      </c>
      <c r="B1584" s="10">
        <v>93.500000000000014</v>
      </c>
      <c r="C1584" s="3">
        <v>3714.2310803067207</v>
      </c>
      <c r="D1584" s="10"/>
      <c r="E1584" s="10">
        <v>104.49999999999999</v>
      </c>
      <c r="F1584" s="3">
        <v>4370.5246415489455</v>
      </c>
    </row>
    <row r="1585" spans="1:6">
      <c r="A1585" t="s">
        <v>150</v>
      </c>
      <c r="B1585" s="10">
        <v>1.5999999999999999</v>
      </c>
      <c r="C1585" s="3">
        <v>1134.8305758456481</v>
      </c>
      <c r="D1585" s="10"/>
      <c r="E1585" s="10">
        <v>1.8000000000000003</v>
      </c>
      <c r="F1585" s="3">
        <v>1323.928458917658</v>
      </c>
    </row>
    <row r="1586" spans="1:6">
      <c r="A1586" t="s">
        <v>151</v>
      </c>
      <c r="B1586" s="10">
        <v>464.9</v>
      </c>
      <c r="C1586" s="3">
        <v>1420935.4700000002</v>
      </c>
      <c r="D1586" s="10"/>
      <c r="E1586" s="10">
        <v>451.9</v>
      </c>
      <c r="F1586" s="3">
        <v>1481592.7600000002</v>
      </c>
    </row>
    <row r="1587" spans="1:6">
      <c r="A1587" t="s">
        <v>152</v>
      </c>
      <c r="B1587" s="10">
        <v>718.2</v>
      </c>
      <c r="C1587" s="3">
        <v>25261.791410962804</v>
      </c>
      <c r="D1587" s="10"/>
      <c r="E1587" s="10">
        <v>698.19999999999993</v>
      </c>
      <c r="F1587" s="3">
        <v>25414.584409079722</v>
      </c>
    </row>
    <row r="1588" spans="1:6">
      <c r="A1588"/>
      <c r="B1588" s="10"/>
      <c r="C1588" s="3"/>
      <c r="D1588" s="10"/>
      <c r="E1588" s="10"/>
      <c r="F1588" s="3"/>
    </row>
    <row r="1589" spans="1:6">
      <c r="A1589" s="2" t="s">
        <v>175</v>
      </c>
      <c r="B1589" s="41" t="s">
        <v>185</v>
      </c>
      <c r="C1589" s="3"/>
      <c r="D1589" s="10"/>
      <c r="E1589" s="41" t="s">
        <v>185</v>
      </c>
      <c r="F1589" s="3"/>
    </row>
    <row r="1590" spans="1:6">
      <c r="A1590" t="s">
        <v>153</v>
      </c>
      <c r="B1590" s="10">
        <v>27</v>
      </c>
      <c r="C1590" s="3">
        <v>2559.6</v>
      </c>
      <c r="D1590" s="10"/>
      <c r="E1590" s="10">
        <v>27.900000000000002</v>
      </c>
      <c r="F1590" s="3">
        <v>2715.6017279361445</v>
      </c>
    </row>
    <row r="1591" spans="1:6">
      <c r="A1591" t="s">
        <v>154</v>
      </c>
      <c r="B1591" s="40" t="s">
        <v>185</v>
      </c>
      <c r="C1591" s="3">
        <v>1273678.93</v>
      </c>
      <c r="D1591" s="10"/>
      <c r="E1591" s="40" t="s">
        <v>185</v>
      </c>
      <c r="F1591" s="3">
        <v>1262724.7099999995</v>
      </c>
    </row>
    <row r="1592" spans="1:6">
      <c r="A1592"/>
      <c r="B1592" s="40"/>
      <c r="C1592" s="3"/>
      <c r="D1592" s="10"/>
      <c r="E1592" s="40"/>
      <c r="F1592" s="3"/>
    </row>
    <row r="1593" spans="1:6" ht="14.25">
      <c r="A1593" s="315" t="s">
        <v>190</v>
      </c>
      <c r="B1593" s="315"/>
      <c r="C1593" s="315"/>
      <c r="D1593" s="315"/>
      <c r="E1593" s="315"/>
      <c r="F1593" s="315"/>
    </row>
    <row r="1594" spans="1:6">
      <c r="A1594" t="s">
        <v>155</v>
      </c>
      <c r="B1594" s="10">
        <v>1394.6999999999998</v>
      </c>
      <c r="C1594" s="3">
        <v>3580952.5364997238</v>
      </c>
      <c r="D1594" s="10"/>
      <c r="E1594" s="10">
        <v>1332.5000000000002</v>
      </c>
      <c r="F1594" s="3">
        <v>3373094.849440299</v>
      </c>
    </row>
    <row r="1595" spans="1:6">
      <c r="A1595" t="s">
        <v>156</v>
      </c>
      <c r="B1595" s="10">
        <v>38.1</v>
      </c>
      <c r="C1595" s="3">
        <v>79599.114418156998</v>
      </c>
      <c r="D1595" s="10"/>
      <c r="E1595" s="10">
        <v>38.600000000000009</v>
      </c>
      <c r="F1595" s="3">
        <v>84764.645067663951</v>
      </c>
    </row>
    <row r="1596" spans="1:6">
      <c r="A1596" t="s">
        <v>157</v>
      </c>
      <c r="B1596" s="10">
        <v>2017.8999999999999</v>
      </c>
      <c r="C1596" s="3">
        <v>2970774.9621404698</v>
      </c>
      <c r="D1596" s="10"/>
      <c r="E1596" s="10">
        <v>2063.7999999999997</v>
      </c>
      <c r="F1596" s="3">
        <v>3077591.7399579668</v>
      </c>
    </row>
    <row r="1597" spans="1:6">
      <c r="A1597" t="s">
        <v>158</v>
      </c>
      <c r="B1597" s="10">
        <v>61.5</v>
      </c>
      <c r="C1597" s="3">
        <v>195542.58586910993</v>
      </c>
      <c r="D1597" s="10"/>
      <c r="E1597" s="10">
        <v>59.400000000000006</v>
      </c>
      <c r="F1597" s="3">
        <v>187677.75227840611</v>
      </c>
    </row>
    <row r="1598" spans="1:6">
      <c r="A1598" t="s">
        <v>159</v>
      </c>
      <c r="B1598" s="10">
        <v>1754.1</v>
      </c>
      <c r="C1598" s="3">
        <v>2878173.5772068277</v>
      </c>
      <c r="D1598" s="10"/>
      <c r="E1598" s="10">
        <v>1737.0000000000002</v>
      </c>
      <c r="F1598" s="3">
        <v>3020310.9280534089</v>
      </c>
    </row>
    <row r="1599" spans="1:6">
      <c r="A1599" t="s">
        <v>160</v>
      </c>
      <c r="B1599" s="10">
        <v>409.59999999999997</v>
      </c>
      <c r="C1599" s="3">
        <v>979601.05236463016</v>
      </c>
      <c r="D1599" s="10"/>
      <c r="E1599" s="10">
        <v>396.40000000000003</v>
      </c>
      <c r="F1599" s="3">
        <v>997981.54059161327</v>
      </c>
    </row>
    <row r="1600" spans="1:6">
      <c r="A1600" t="s">
        <v>161</v>
      </c>
      <c r="B1600" s="10">
        <v>112519</v>
      </c>
      <c r="C1600" s="3">
        <v>4711951.7355241124</v>
      </c>
      <c r="D1600" s="10"/>
      <c r="E1600" s="10">
        <v>111281</v>
      </c>
      <c r="F1600" s="3">
        <v>4813890.3942137212</v>
      </c>
    </row>
    <row r="1601" spans="1:12">
      <c r="A1601" t="s">
        <v>162</v>
      </c>
      <c r="B1601" s="10">
        <v>5412</v>
      </c>
      <c r="C1601" s="3">
        <v>429763.54003076185</v>
      </c>
      <c r="D1601" s="10"/>
      <c r="E1601" s="10">
        <v>5369</v>
      </c>
      <c r="F1601" s="3">
        <v>457477.05151891848</v>
      </c>
    </row>
    <row r="1602" spans="1:12">
      <c r="A1602" t="s">
        <v>163</v>
      </c>
      <c r="B1602" s="10">
        <v>12777</v>
      </c>
      <c r="C1602" s="3">
        <v>1509320.3612212872</v>
      </c>
      <c r="D1602" s="10"/>
      <c r="E1602" s="10">
        <v>13009</v>
      </c>
      <c r="F1602" s="3">
        <v>1495375.775441861</v>
      </c>
    </row>
    <row r="1603" spans="1:12">
      <c r="A1603" t="s">
        <v>164</v>
      </c>
      <c r="B1603" s="10">
        <v>10.1</v>
      </c>
      <c r="C1603" s="3">
        <v>35991.494204370836</v>
      </c>
      <c r="D1603" s="10"/>
      <c r="E1603" s="10">
        <v>9.5999999999999979</v>
      </c>
      <c r="F1603" s="3">
        <v>37138.35796157852</v>
      </c>
    </row>
    <row r="1604" spans="1:12">
      <c r="A1604" t="s">
        <v>165</v>
      </c>
      <c r="B1604" s="40" t="s">
        <v>185</v>
      </c>
      <c r="C1604" s="3">
        <v>848.62386000000004</v>
      </c>
      <c r="D1604" s="10"/>
      <c r="E1604" s="40" t="s">
        <v>185</v>
      </c>
      <c r="F1604" s="3">
        <v>883.77285229379106</v>
      </c>
    </row>
    <row r="1605" spans="1:12">
      <c r="A1605" t="s">
        <v>166</v>
      </c>
      <c r="B1605" s="40" t="s">
        <v>185</v>
      </c>
      <c r="C1605" s="3">
        <v>305.29377535999993</v>
      </c>
      <c r="D1605" s="10"/>
      <c r="E1605" s="40" t="s">
        <v>185</v>
      </c>
      <c r="F1605" s="3">
        <v>274.06034021339809</v>
      </c>
    </row>
    <row r="1606" spans="1:12">
      <c r="A1606" t="s">
        <v>167</v>
      </c>
      <c r="B1606" s="10">
        <v>8.4</v>
      </c>
      <c r="C1606" s="3">
        <v>10787.085992178041</v>
      </c>
      <c r="D1606" s="10"/>
      <c r="E1606" s="10">
        <v>8.1000000000000014</v>
      </c>
      <c r="F1606" s="3">
        <v>10486.39494858075</v>
      </c>
    </row>
    <row r="1607" spans="1:12">
      <c r="A1607" s="1"/>
      <c r="B1607" s="1"/>
      <c r="C1607" s="45"/>
      <c r="D1607" s="1"/>
      <c r="E1607" s="1"/>
      <c r="F1607" s="45"/>
      <c r="G1607" s="4"/>
      <c r="H1607" s="4"/>
      <c r="I1607" s="44"/>
      <c r="J1607" s="4"/>
      <c r="K1607" s="4"/>
      <c r="L1607" s="44"/>
    </row>
    <row r="1608" spans="1:12">
      <c r="G1608" s="43"/>
      <c r="H1608" s="43"/>
      <c r="I1608" s="49"/>
      <c r="J1608" s="43"/>
      <c r="K1608" s="43"/>
      <c r="L1608" s="49"/>
    </row>
    <row r="1609" spans="1:12" ht="36.75" customHeight="1">
      <c r="A1609" s="312" t="s">
        <v>191</v>
      </c>
      <c r="B1609" s="312"/>
      <c r="C1609" s="312"/>
      <c r="D1609" s="312"/>
      <c r="E1609" s="312"/>
      <c r="F1609" s="312"/>
      <c r="G1609" s="38"/>
      <c r="H1609" s="38"/>
      <c r="I1609" s="50"/>
      <c r="J1609" s="38"/>
      <c r="K1609" s="38"/>
      <c r="L1609" s="50"/>
    </row>
    <row r="1610" spans="1:12">
      <c r="A1610" s="313" t="s">
        <v>192</v>
      </c>
      <c r="B1610" s="313"/>
      <c r="C1610" s="313"/>
      <c r="D1610" s="313"/>
      <c r="E1610" s="313"/>
      <c r="F1610" s="313"/>
      <c r="G1610" s="20"/>
      <c r="H1610" s="20"/>
      <c r="I1610" s="51"/>
      <c r="J1610" s="20"/>
      <c r="K1610" s="20"/>
      <c r="L1610" s="51"/>
    </row>
    <row r="1611" spans="1:12" ht="41.25" customHeight="1">
      <c r="A1611" s="314" t="s">
        <v>193</v>
      </c>
      <c r="B1611" s="314"/>
      <c r="C1611" s="314"/>
      <c r="D1611" s="314"/>
      <c r="E1611" s="314"/>
      <c r="F1611" s="314"/>
      <c r="G1611" s="39"/>
      <c r="H1611" s="39"/>
      <c r="I1611" s="52"/>
      <c r="J1611" s="39"/>
      <c r="K1611" s="39"/>
      <c r="L1611" s="52"/>
    </row>
    <row r="1612" spans="1:12" ht="42" customHeight="1">
      <c r="A1612" s="314" t="s">
        <v>194</v>
      </c>
      <c r="B1612" s="314"/>
      <c r="C1612" s="314"/>
      <c r="D1612" s="314"/>
      <c r="E1612" s="314"/>
      <c r="F1612" s="314"/>
      <c r="G1612" s="39"/>
      <c r="H1612" s="39"/>
      <c r="I1612" s="52"/>
      <c r="J1612" s="39"/>
      <c r="K1612" s="39"/>
      <c r="L1612" s="52"/>
    </row>
    <row r="1613" spans="1:12" ht="42" customHeight="1">
      <c r="A1613" s="314" t="s">
        <v>195</v>
      </c>
      <c r="B1613" s="314"/>
      <c r="C1613" s="314"/>
      <c r="D1613" s="314"/>
      <c r="E1613" s="314"/>
      <c r="F1613" s="314"/>
      <c r="G1613" s="39"/>
      <c r="H1613" s="39"/>
      <c r="I1613" s="52"/>
      <c r="J1613" s="39"/>
      <c r="K1613" s="39"/>
      <c r="L1613" s="52"/>
    </row>
    <row r="1615" spans="1:12">
      <c r="A1615" s="8" t="s">
        <v>53</v>
      </c>
    </row>
  </sheetData>
  <mergeCells count="151">
    <mergeCell ref="A271:L271"/>
    <mergeCell ref="A732:L732"/>
    <mergeCell ref="B4:F4"/>
    <mergeCell ref="H4:L4"/>
    <mergeCell ref="B5:C5"/>
    <mergeCell ref="E5:F5"/>
    <mergeCell ref="H5:I5"/>
    <mergeCell ref="K5:L5"/>
    <mergeCell ref="B297:F297"/>
    <mergeCell ref="H297:L297"/>
    <mergeCell ref="B298:C298"/>
    <mergeCell ref="E298:F298"/>
    <mergeCell ref="H298:I298"/>
    <mergeCell ref="K298:L298"/>
    <mergeCell ref="B150:F150"/>
    <mergeCell ref="H150:L150"/>
    <mergeCell ref="B151:C151"/>
    <mergeCell ref="E151:F151"/>
    <mergeCell ref="H151:I151"/>
    <mergeCell ref="K151:L151"/>
    <mergeCell ref="A8:L8"/>
    <mergeCell ref="A82:L82"/>
    <mergeCell ref="A124:L124"/>
    <mergeCell ref="A154:L154"/>
    <mergeCell ref="B444:F444"/>
    <mergeCell ref="H444:L444"/>
    <mergeCell ref="B445:C445"/>
    <mergeCell ref="E445:F445"/>
    <mergeCell ref="H445:I445"/>
    <mergeCell ref="K445:L445"/>
    <mergeCell ref="B591:F591"/>
    <mergeCell ref="H591:L591"/>
    <mergeCell ref="B592:C592"/>
    <mergeCell ref="E592:F592"/>
    <mergeCell ref="B885:F885"/>
    <mergeCell ref="H885:L885"/>
    <mergeCell ref="B886:C886"/>
    <mergeCell ref="E886:F886"/>
    <mergeCell ref="H886:I886"/>
    <mergeCell ref="K886:L886"/>
    <mergeCell ref="B738:F738"/>
    <mergeCell ref="H738:L738"/>
    <mergeCell ref="B739:C739"/>
    <mergeCell ref="E739:F739"/>
    <mergeCell ref="H739:I739"/>
    <mergeCell ref="A879:L879"/>
    <mergeCell ref="K739:L739"/>
    <mergeCell ref="B1178:F1178"/>
    <mergeCell ref="H1178:L1178"/>
    <mergeCell ref="B1179:C1179"/>
    <mergeCell ref="E1179:F1179"/>
    <mergeCell ref="H1179:I1179"/>
    <mergeCell ref="K1179:L1179"/>
    <mergeCell ref="B1031:F1031"/>
    <mergeCell ref="H1031:L1031"/>
    <mergeCell ref="B1032:C1032"/>
    <mergeCell ref="E1032:F1032"/>
    <mergeCell ref="H1032:I1032"/>
    <mergeCell ref="K1032:L1032"/>
    <mergeCell ref="A143:L143"/>
    <mergeCell ref="A144:L144"/>
    <mergeCell ref="A287:L287"/>
    <mergeCell ref="A288:L288"/>
    <mergeCell ref="A289:L289"/>
    <mergeCell ref="A437:L437"/>
    <mergeCell ref="A438:L438"/>
    <mergeCell ref="A876:L876"/>
    <mergeCell ref="A877:L877"/>
    <mergeCell ref="A301:L301"/>
    <mergeCell ref="A375:L375"/>
    <mergeCell ref="A418:L418"/>
    <mergeCell ref="A448:L448"/>
    <mergeCell ref="A522:L522"/>
    <mergeCell ref="A565:L565"/>
    <mergeCell ref="A595:L595"/>
    <mergeCell ref="A669:L669"/>
    <mergeCell ref="A712:L712"/>
    <mergeCell ref="A742:L742"/>
    <mergeCell ref="A816:L816"/>
    <mergeCell ref="A731:L731"/>
    <mergeCell ref="A228:L228"/>
    <mergeCell ref="H592:I592"/>
    <mergeCell ref="K592:L592"/>
    <mergeCell ref="A140:L140"/>
    <mergeCell ref="A141:L141"/>
    <mergeCell ref="A142:L142"/>
    <mergeCell ref="A581:L581"/>
    <mergeCell ref="A582:L582"/>
    <mergeCell ref="A583:L583"/>
    <mergeCell ref="A875:L875"/>
    <mergeCell ref="B1326:C1326"/>
    <mergeCell ref="E1326:F1326"/>
    <mergeCell ref="H1326:I1326"/>
    <mergeCell ref="K1326:L1326"/>
    <mergeCell ref="A584:L584"/>
    <mergeCell ref="A585:L585"/>
    <mergeCell ref="A728:L728"/>
    <mergeCell ref="A729:L729"/>
    <mergeCell ref="A730:L730"/>
    <mergeCell ref="A1172:L1172"/>
    <mergeCell ref="A290:L290"/>
    <mergeCell ref="A291:L291"/>
    <mergeCell ref="A434:L434"/>
    <mergeCell ref="A435:L435"/>
    <mergeCell ref="A436:L436"/>
    <mergeCell ref="A859:L859"/>
    <mergeCell ref="A878:L878"/>
    <mergeCell ref="A1021:L1021"/>
    <mergeCell ref="A1022:L1022"/>
    <mergeCell ref="A1023:L1023"/>
    <mergeCell ref="A1024:L1024"/>
    <mergeCell ref="A1025:L1025"/>
    <mergeCell ref="A1168:L1168"/>
    <mergeCell ref="A1169:L1169"/>
    <mergeCell ref="A1170:L1170"/>
    <mergeCell ref="A1171:L1171"/>
    <mergeCell ref="A1466:L1466"/>
    <mergeCell ref="B1325:F1325"/>
    <mergeCell ref="H1325:L1325"/>
    <mergeCell ref="A1329:L1329"/>
    <mergeCell ref="A1403:L1403"/>
    <mergeCell ref="A1446:L1446"/>
    <mergeCell ref="A1476:F1476"/>
    <mergeCell ref="A1550:F1550"/>
    <mergeCell ref="A1593:F1593"/>
    <mergeCell ref="B1473:C1473"/>
    <mergeCell ref="E1473:F1473"/>
    <mergeCell ref="A1609:F1609"/>
    <mergeCell ref="A1610:F1610"/>
    <mergeCell ref="A1611:F1611"/>
    <mergeCell ref="A1612:F1612"/>
    <mergeCell ref="A1613:F1613"/>
    <mergeCell ref="A889:L889"/>
    <mergeCell ref="A963:L963"/>
    <mergeCell ref="A1005:L1005"/>
    <mergeCell ref="A1035:L1035"/>
    <mergeCell ref="A1109:L1109"/>
    <mergeCell ref="A1152:L1152"/>
    <mergeCell ref="A1182:L1182"/>
    <mergeCell ref="A1256:L1256"/>
    <mergeCell ref="A1299:L1299"/>
    <mergeCell ref="A1315:L1315"/>
    <mergeCell ref="A1316:L1316"/>
    <mergeCell ref="A1317:L1317"/>
    <mergeCell ref="A1318:L1318"/>
    <mergeCell ref="A1319:L1319"/>
    <mergeCell ref="B1472:F1472"/>
    <mergeCell ref="A1462:L1462"/>
    <mergeCell ref="A1463:L1463"/>
    <mergeCell ref="A1464:L1464"/>
    <mergeCell ref="A1465:L1465"/>
  </mergeCells>
  <pageMargins left="0" right="0" top="0" bottom="0" header="0" footer="0"/>
  <pageSetup paperSize="0" scale="90" orientation="portrait" r:id="rId1"/>
</worksheet>
</file>

<file path=xl/worksheets/sheet7.xml><?xml version="1.0" encoding="utf-8"?>
<worksheet xmlns="http://schemas.openxmlformats.org/spreadsheetml/2006/main" xmlns:r="http://schemas.openxmlformats.org/officeDocument/2006/relationships">
  <dimension ref="A1:O310"/>
  <sheetViews>
    <sheetView zoomScale="75" zoomScaleNormal="75" workbookViewId="0">
      <selection activeCell="A2" sqref="A2"/>
    </sheetView>
  </sheetViews>
  <sheetFormatPr defaultRowHeight="12.75"/>
  <cols>
    <col min="1" max="1" width="26.28515625" style="57" customWidth="1"/>
    <col min="3" max="3" width="11" customWidth="1"/>
    <col min="4" max="4" width="1.7109375" customWidth="1"/>
    <col min="6" max="6" width="12.7109375" customWidth="1"/>
    <col min="7" max="7" width="1.42578125" customWidth="1"/>
    <col min="10" max="10" width="2.28515625" customWidth="1"/>
    <col min="13" max="13" width="1.7109375" customWidth="1"/>
  </cols>
  <sheetData>
    <row r="1" spans="1:13" ht="15">
      <c r="A1" s="56" t="s">
        <v>200</v>
      </c>
      <c r="M1" s="4"/>
    </row>
    <row r="2" spans="1:13">
      <c r="M2" s="4"/>
    </row>
    <row r="3" spans="1:13">
      <c r="A3" s="58"/>
      <c r="B3" s="1"/>
      <c r="C3" s="1"/>
      <c r="D3" s="1"/>
      <c r="E3" s="1"/>
      <c r="F3" s="1"/>
      <c r="G3" s="1"/>
      <c r="H3" s="1"/>
      <c r="I3" s="1"/>
      <c r="J3" s="1"/>
      <c r="K3" s="1"/>
      <c r="L3" s="59" t="s">
        <v>201</v>
      </c>
      <c r="M3" s="4"/>
    </row>
    <row r="4" spans="1:13">
      <c r="B4" s="317" t="s">
        <v>30</v>
      </c>
      <c r="C4" s="317"/>
      <c r="E4" s="311" t="s">
        <v>31</v>
      </c>
      <c r="F4" s="311"/>
      <c r="H4" s="317" t="s">
        <v>32</v>
      </c>
      <c r="I4" s="317"/>
      <c r="K4" s="317" t="s">
        <v>35</v>
      </c>
      <c r="L4" s="317"/>
      <c r="M4" s="4"/>
    </row>
    <row r="5" spans="1:13">
      <c r="A5" s="58"/>
      <c r="B5" s="60" t="s">
        <v>202</v>
      </c>
      <c r="C5" s="60" t="s">
        <v>27</v>
      </c>
      <c r="D5" s="60"/>
      <c r="E5" s="60" t="s">
        <v>202</v>
      </c>
      <c r="F5" s="60" t="s">
        <v>27</v>
      </c>
      <c r="G5" s="60"/>
      <c r="H5" s="60" t="s">
        <v>202</v>
      </c>
      <c r="I5" s="60" t="s">
        <v>27</v>
      </c>
      <c r="J5" s="60"/>
      <c r="K5" s="60" t="s">
        <v>202</v>
      </c>
      <c r="L5" s="60" t="s">
        <v>27</v>
      </c>
      <c r="M5" s="4"/>
    </row>
    <row r="6" spans="1:13">
      <c r="B6" s="61"/>
      <c r="C6" s="61"/>
      <c r="D6" s="61"/>
      <c r="E6" s="61"/>
      <c r="F6" s="61"/>
      <c r="G6" s="61"/>
      <c r="H6" s="61"/>
      <c r="I6" s="61"/>
      <c r="J6" s="61"/>
      <c r="K6" s="61"/>
      <c r="L6" s="61"/>
      <c r="M6" s="4"/>
    </row>
    <row r="7" spans="1:13">
      <c r="A7" s="57" t="s">
        <v>203</v>
      </c>
      <c r="M7" s="4"/>
    </row>
    <row r="8" spans="1:13">
      <c r="A8" s="57" t="s">
        <v>57</v>
      </c>
      <c r="B8" s="3">
        <v>945</v>
      </c>
      <c r="C8" s="3">
        <v>6162.2</v>
      </c>
      <c r="D8" s="3"/>
      <c r="E8" s="47" t="s">
        <v>185</v>
      </c>
      <c r="F8" s="47" t="s">
        <v>185</v>
      </c>
      <c r="G8" s="47"/>
      <c r="H8" s="3">
        <v>7897</v>
      </c>
      <c r="I8" s="3">
        <v>36259.800000000003</v>
      </c>
      <c r="J8" s="3"/>
      <c r="K8" s="47" t="s">
        <v>185</v>
      </c>
      <c r="L8" s="47" t="s">
        <v>185</v>
      </c>
      <c r="M8" s="4"/>
    </row>
    <row r="9" spans="1:13">
      <c r="A9" s="57" t="s">
        <v>56</v>
      </c>
      <c r="B9" s="3">
        <v>90810</v>
      </c>
      <c r="C9" s="3">
        <v>526277.19999999995</v>
      </c>
      <c r="D9" s="3"/>
      <c r="E9" s="3">
        <v>5</v>
      </c>
      <c r="F9" s="3">
        <v>15</v>
      </c>
      <c r="G9" s="3"/>
      <c r="H9" s="3">
        <v>65198</v>
      </c>
      <c r="I9" s="3">
        <v>300755.20000000001</v>
      </c>
      <c r="J9" s="3"/>
      <c r="K9" s="3">
        <v>182</v>
      </c>
      <c r="L9" s="3">
        <v>443</v>
      </c>
      <c r="M9" s="4"/>
    </row>
    <row r="10" spans="1:13">
      <c r="A10" s="57" t="s">
        <v>204</v>
      </c>
      <c r="B10" s="3">
        <v>176155</v>
      </c>
      <c r="C10" s="3">
        <v>1657123.6</v>
      </c>
      <c r="D10" s="3"/>
      <c r="E10" s="3">
        <v>20</v>
      </c>
      <c r="F10" s="3">
        <v>110</v>
      </c>
      <c r="G10" s="3"/>
      <c r="H10" s="3">
        <v>199685</v>
      </c>
      <c r="I10" s="3">
        <v>1806909.4</v>
      </c>
      <c r="J10" s="3"/>
      <c r="K10" s="3">
        <v>178</v>
      </c>
      <c r="L10" s="3">
        <v>892</v>
      </c>
      <c r="M10" s="4"/>
    </row>
    <row r="11" spans="1:13">
      <c r="B11" s="62"/>
      <c r="C11" s="62"/>
      <c r="D11" s="3"/>
      <c r="E11" s="62"/>
      <c r="F11" s="62"/>
      <c r="G11" s="3"/>
      <c r="H11" s="62"/>
      <c r="I11" s="62"/>
      <c r="J11" s="3"/>
      <c r="K11" s="62"/>
      <c r="L11" s="62"/>
      <c r="M11" s="4"/>
    </row>
    <row r="12" spans="1:13">
      <c r="A12" s="57" t="s">
        <v>205</v>
      </c>
      <c r="B12" s="3"/>
      <c r="C12" s="3"/>
      <c r="D12" s="3"/>
      <c r="E12" s="3"/>
      <c r="F12" s="3"/>
      <c r="G12" s="3"/>
      <c r="H12" s="3"/>
      <c r="I12" s="3"/>
      <c r="J12" s="3"/>
      <c r="K12" s="3"/>
      <c r="L12" s="3"/>
      <c r="M12" s="4"/>
    </row>
    <row r="13" spans="1:13">
      <c r="A13" s="57" t="s">
        <v>110</v>
      </c>
      <c r="B13" s="3">
        <v>2201</v>
      </c>
      <c r="C13" s="3">
        <v>6292.4</v>
      </c>
      <c r="D13" s="3"/>
      <c r="E13" s="47" t="s">
        <v>185</v>
      </c>
      <c r="F13" s="47" t="s">
        <v>185</v>
      </c>
      <c r="G13" s="47"/>
      <c r="H13" s="3">
        <v>2858</v>
      </c>
      <c r="I13" s="3">
        <v>7177.9</v>
      </c>
      <c r="J13" s="3"/>
      <c r="K13" s="47" t="s">
        <v>185</v>
      </c>
      <c r="L13" s="47" t="s">
        <v>185</v>
      </c>
      <c r="M13" s="4"/>
    </row>
    <row r="14" spans="1:13">
      <c r="A14" s="57" t="s">
        <v>113</v>
      </c>
      <c r="B14" s="3">
        <v>2420</v>
      </c>
      <c r="C14" s="3">
        <v>8036.8</v>
      </c>
      <c r="D14" s="3"/>
      <c r="E14" s="47" t="s">
        <v>185</v>
      </c>
      <c r="F14" s="47" t="s">
        <v>185</v>
      </c>
      <c r="G14" s="47"/>
      <c r="H14" s="3">
        <v>1009</v>
      </c>
      <c r="I14" s="3">
        <v>2629.4</v>
      </c>
      <c r="J14" s="3"/>
      <c r="K14" s="47" t="s">
        <v>185</v>
      </c>
      <c r="L14" s="47" t="s">
        <v>185</v>
      </c>
      <c r="M14" s="4"/>
    </row>
    <row r="15" spans="1:13">
      <c r="A15" s="57" t="s">
        <v>115</v>
      </c>
      <c r="B15" s="3">
        <v>9380</v>
      </c>
      <c r="C15" s="3">
        <v>28017.599999999999</v>
      </c>
      <c r="D15" s="3"/>
      <c r="E15" s="47" t="s">
        <v>185</v>
      </c>
      <c r="F15" s="47" t="s">
        <v>185</v>
      </c>
      <c r="G15" s="47"/>
      <c r="H15" s="3">
        <v>33116</v>
      </c>
      <c r="I15" s="3">
        <v>107910.8</v>
      </c>
      <c r="J15" s="3"/>
      <c r="K15" s="47" t="s">
        <v>185</v>
      </c>
      <c r="L15" s="47" t="s">
        <v>185</v>
      </c>
      <c r="M15" s="4"/>
    </row>
    <row r="16" spans="1:13">
      <c r="B16" s="3"/>
      <c r="C16" s="3"/>
      <c r="D16" s="3"/>
      <c r="E16" s="3"/>
      <c r="F16" s="3"/>
      <c r="G16" s="3"/>
      <c r="H16" s="3"/>
      <c r="I16" s="3"/>
      <c r="J16" s="3"/>
      <c r="K16" s="3"/>
      <c r="L16" s="3"/>
      <c r="M16" s="4"/>
    </row>
    <row r="17" spans="1:13">
      <c r="A17" s="63" t="s">
        <v>206</v>
      </c>
      <c r="B17" s="3">
        <v>55</v>
      </c>
      <c r="C17" s="3">
        <v>137.69999999999999</v>
      </c>
      <c r="D17" s="3"/>
      <c r="E17" s="47" t="s">
        <v>185</v>
      </c>
      <c r="F17" s="47" t="s">
        <v>185</v>
      </c>
      <c r="G17" s="47"/>
      <c r="H17" s="3">
        <v>2315</v>
      </c>
      <c r="I17" s="3">
        <v>5724.3</v>
      </c>
      <c r="J17" s="3"/>
      <c r="K17" s="3">
        <v>15620</v>
      </c>
      <c r="L17" s="3">
        <v>32618</v>
      </c>
      <c r="M17" s="4"/>
    </row>
    <row r="18" spans="1:13">
      <c r="A18" s="63"/>
      <c r="B18" s="3"/>
      <c r="C18" s="3"/>
      <c r="D18" s="3"/>
      <c r="E18" s="3"/>
      <c r="F18" s="3"/>
      <c r="G18" s="3"/>
      <c r="H18" s="3"/>
      <c r="I18" s="3"/>
      <c r="J18" s="3"/>
      <c r="K18" s="3"/>
      <c r="L18" s="3"/>
      <c r="M18" s="4"/>
    </row>
    <row r="19" spans="1:13">
      <c r="A19" s="57" t="s">
        <v>207</v>
      </c>
      <c r="B19" s="3"/>
      <c r="C19" s="3"/>
      <c r="D19" s="3"/>
      <c r="E19" s="3"/>
      <c r="F19" s="3"/>
      <c r="G19" s="3"/>
      <c r="H19" s="3"/>
      <c r="I19" s="3"/>
      <c r="J19" s="3"/>
      <c r="K19" s="3"/>
      <c r="L19" s="3"/>
      <c r="M19" s="4"/>
    </row>
    <row r="20" spans="1:13">
      <c r="A20" s="57" t="s">
        <v>208</v>
      </c>
      <c r="B20" s="3">
        <v>191</v>
      </c>
      <c r="C20" s="3">
        <v>1612.3</v>
      </c>
      <c r="D20" s="3"/>
      <c r="E20" s="47" t="s">
        <v>185</v>
      </c>
      <c r="F20" s="47" t="s">
        <v>185</v>
      </c>
      <c r="G20" s="47"/>
      <c r="H20" s="47" t="s">
        <v>185</v>
      </c>
      <c r="I20" s="47" t="s">
        <v>185</v>
      </c>
      <c r="J20" s="47"/>
      <c r="K20" s="3">
        <v>75</v>
      </c>
      <c r="L20" s="3">
        <v>549.1</v>
      </c>
      <c r="M20" s="4"/>
    </row>
    <row r="21" spans="1:13">
      <c r="A21" s="57" t="s">
        <v>209</v>
      </c>
      <c r="B21" s="3">
        <v>49837</v>
      </c>
      <c r="C21" s="3">
        <v>372542.6</v>
      </c>
      <c r="D21" s="3"/>
      <c r="E21" s="3">
        <v>440</v>
      </c>
      <c r="F21" s="3">
        <v>3500</v>
      </c>
      <c r="G21" s="3"/>
      <c r="H21" s="3">
        <v>21542</v>
      </c>
      <c r="I21" s="3">
        <v>218846.1</v>
      </c>
      <c r="J21" s="3"/>
      <c r="K21" s="3">
        <v>19771</v>
      </c>
      <c r="L21" s="3">
        <v>152510.70000000001</v>
      </c>
      <c r="M21" s="4"/>
    </row>
    <row r="22" spans="1:13">
      <c r="B22" s="3"/>
      <c r="C22" s="3"/>
      <c r="D22" s="3"/>
      <c r="E22" s="3"/>
      <c r="F22" s="3"/>
      <c r="G22" s="3"/>
      <c r="H22" s="3"/>
      <c r="I22" s="3"/>
      <c r="J22" s="3"/>
      <c r="K22" s="3"/>
      <c r="L22" s="3"/>
      <c r="M22" s="4"/>
    </row>
    <row r="23" spans="1:13">
      <c r="A23" s="57" t="s">
        <v>210</v>
      </c>
      <c r="B23" s="3"/>
      <c r="C23" s="3"/>
      <c r="D23" s="3"/>
      <c r="E23" s="3"/>
      <c r="F23" s="3"/>
      <c r="G23" s="3"/>
      <c r="H23" s="3"/>
      <c r="I23" s="3"/>
      <c r="J23" s="3"/>
      <c r="K23" s="3"/>
      <c r="L23" s="3"/>
      <c r="M23" s="4"/>
    </row>
    <row r="24" spans="1:13">
      <c r="A24" s="57" t="s">
        <v>211</v>
      </c>
      <c r="B24" s="3">
        <v>3870</v>
      </c>
      <c r="C24" s="3">
        <v>71306</v>
      </c>
      <c r="D24" s="3"/>
      <c r="E24" s="3">
        <v>3</v>
      </c>
      <c r="F24" s="3">
        <v>40</v>
      </c>
      <c r="G24" s="3"/>
      <c r="H24" s="3">
        <v>501</v>
      </c>
      <c r="I24" s="3">
        <v>9044</v>
      </c>
      <c r="J24" s="3"/>
      <c r="K24" s="3">
        <v>20</v>
      </c>
      <c r="L24" s="3">
        <v>118</v>
      </c>
      <c r="M24" s="4"/>
    </row>
    <row r="25" spans="1:13">
      <c r="A25" s="57" t="s">
        <v>212</v>
      </c>
      <c r="B25" s="3">
        <v>905</v>
      </c>
      <c r="C25" s="3">
        <v>8613.4</v>
      </c>
      <c r="D25" s="3"/>
      <c r="E25" s="47" t="s">
        <v>185</v>
      </c>
      <c r="F25" s="47" t="s">
        <v>185</v>
      </c>
      <c r="G25" s="47"/>
      <c r="H25" s="3">
        <v>54</v>
      </c>
      <c r="I25" s="3">
        <v>887.5</v>
      </c>
      <c r="J25" s="3"/>
      <c r="K25" s="3">
        <v>63</v>
      </c>
      <c r="L25" s="3">
        <v>767.5</v>
      </c>
      <c r="M25" s="4"/>
    </row>
    <row r="26" spans="1:13">
      <c r="A26" s="57" t="s">
        <v>213</v>
      </c>
      <c r="B26" s="3">
        <v>256</v>
      </c>
      <c r="C26" s="3">
        <v>1102.9000000000001</v>
      </c>
      <c r="D26" s="3"/>
      <c r="E26" s="47" t="s">
        <v>185</v>
      </c>
      <c r="F26" s="47" t="s">
        <v>185</v>
      </c>
      <c r="G26" s="47"/>
      <c r="H26" s="3">
        <v>130</v>
      </c>
      <c r="I26" s="3">
        <v>959.5</v>
      </c>
      <c r="J26" s="3"/>
      <c r="K26" s="3">
        <v>88</v>
      </c>
      <c r="L26" s="3">
        <v>278.39999999999998</v>
      </c>
      <c r="M26" s="4"/>
    </row>
    <row r="27" spans="1:13">
      <c r="A27" s="57" t="s">
        <v>141</v>
      </c>
      <c r="B27" s="47" t="s">
        <v>185</v>
      </c>
      <c r="C27" s="47" t="s">
        <v>185</v>
      </c>
      <c r="D27" s="47"/>
      <c r="E27" s="47" t="s">
        <v>185</v>
      </c>
      <c r="F27" s="47" t="s">
        <v>185</v>
      </c>
      <c r="G27" s="47"/>
      <c r="H27" s="3">
        <v>2</v>
      </c>
      <c r="I27" s="3">
        <v>2</v>
      </c>
      <c r="J27" s="3"/>
      <c r="K27" s="47" t="s">
        <v>185</v>
      </c>
      <c r="L27" s="47" t="s">
        <v>185</v>
      </c>
      <c r="M27" s="4"/>
    </row>
    <row r="28" spans="1:13">
      <c r="A28" s="57" t="s">
        <v>214</v>
      </c>
      <c r="B28" s="3">
        <v>5227</v>
      </c>
      <c r="C28" s="3">
        <v>153412.4</v>
      </c>
      <c r="D28" s="3"/>
      <c r="E28" s="3">
        <v>310</v>
      </c>
      <c r="F28" s="3">
        <v>4500</v>
      </c>
      <c r="G28" s="3"/>
      <c r="H28" s="3">
        <v>1687</v>
      </c>
      <c r="I28" s="3">
        <v>46310.5</v>
      </c>
      <c r="J28" s="3"/>
      <c r="K28" s="3">
        <v>69</v>
      </c>
      <c r="L28" s="3">
        <v>640</v>
      </c>
      <c r="M28" s="4"/>
    </row>
    <row r="29" spans="1:13">
      <c r="A29" s="57" t="s">
        <v>215</v>
      </c>
      <c r="B29" s="3">
        <v>2358</v>
      </c>
      <c r="C29" s="3">
        <v>72952.3</v>
      </c>
      <c r="D29" s="3"/>
      <c r="E29" s="47" t="s">
        <v>185</v>
      </c>
      <c r="F29" s="47" t="s">
        <v>185</v>
      </c>
      <c r="G29" s="47"/>
      <c r="H29" s="3">
        <v>163</v>
      </c>
      <c r="I29" s="3">
        <v>3206.5</v>
      </c>
      <c r="J29" s="3"/>
      <c r="K29" s="3">
        <v>3</v>
      </c>
      <c r="L29" s="3">
        <v>37</v>
      </c>
      <c r="M29" s="4"/>
    </row>
    <row r="30" spans="1:13">
      <c r="A30" s="57" t="s">
        <v>142</v>
      </c>
      <c r="B30" s="3">
        <v>14375</v>
      </c>
      <c r="C30" s="3">
        <v>23827.1</v>
      </c>
      <c r="D30" s="3"/>
      <c r="E30" s="47" t="s">
        <v>185</v>
      </c>
      <c r="F30" s="47" t="s">
        <v>185</v>
      </c>
      <c r="G30" s="47"/>
      <c r="H30" s="3">
        <v>44</v>
      </c>
      <c r="I30" s="3">
        <v>32</v>
      </c>
      <c r="J30" s="3"/>
      <c r="K30" s="3">
        <v>174</v>
      </c>
      <c r="L30" s="3">
        <v>98.6</v>
      </c>
      <c r="M30" s="4"/>
    </row>
    <row r="31" spans="1:13">
      <c r="A31" s="57" t="s">
        <v>216</v>
      </c>
      <c r="B31" s="3">
        <v>1225</v>
      </c>
      <c r="C31" s="3">
        <v>28433.599999999999</v>
      </c>
      <c r="D31" s="3"/>
      <c r="E31" s="3">
        <v>13</v>
      </c>
      <c r="F31" s="3">
        <v>150</v>
      </c>
      <c r="G31" s="3"/>
      <c r="H31" s="3">
        <v>773</v>
      </c>
      <c r="I31" s="3">
        <v>13797</v>
      </c>
      <c r="J31" s="3"/>
      <c r="K31" s="3">
        <v>32</v>
      </c>
      <c r="L31" s="3">
        <v>262</v>
      </c>
      <c r="M31" s="4"/>
    </row>
    <row r="32" spans="1:13">
      <c r="A32" s="57" t="s">
        <v>217</v>
      </c>
      <c r="B32" s="3">
        <v>2809</v>
      </c>
      <c r="C32" s="3">
        <v>61477.7</v>
      </c>
      <c r="D32" s="3"/>
      <c r="E32" s="3">
        <v>2</v>
      </c>
      <c r="F32" s="3">
        <v>25</v>
      </c>
      <c r="G32" s="3"/>
      <c r="H32" s="3">
        <v>303</v>
      </c>
      <c r="I32" s="3">
        <v>4981</v>
      </c>
      <c r="J32" s="3"/>
      <c r="K32" s="3">
        <v>108</v>
      </c>
      <c r="L32" s="3">
        <v>1112</v>
      </c>
      <c r="M32" s="4"/>
    </row>
    <row r="33" spans="1:13">
      <c r="B33" s="3"/>
      <c r="C33" s="3"/>
      <c r="D33" s="3"/>
      <c r="E33" s="3"/>
      <c r="F33" s="3"/>
      <c r="G33" s="3"/>
      <c r="H33" s="3"/>
      <c r="I33" s="3"/>
      <c r="J33" s="3"/>
      <c r="K33" s="3"/>
      <c r="L33" s="3"/>
      <c r="M33" s="4"/>
    </row>
    <row r="34" spans="1:13">
      <c r="A34" s="57" t="s">
        <v>218</v>
      </c>
      <c r="B34" s="3"/>
      <c r="C34" s="3"/>
      <c r="D34" s="3"/>
      <c r="E34" s="3"/>
      <c r="F34" s="3"/>
      <c r="G34" s="3"/>
      <c r="H34" s="3"/>
      <c r="I34" s="3"/>
      <c r="J34" s="3"/>
      <c r="K34" s="3"/>
      <c r="L34" s="3"/>
      <c r="M34" s="4"/>
    </row>
    <row r="35" spans="1:13">
      <c r="A35" s="57" t="s">
        <v>219</v>
      </c>
      <c r="B35" s="47" t="s">
        <v>185</v>
      </c>
      <c r="C35" s="47" t="s">
        <v>185</v>
      </c>
      <c r="D35" s="47"/>
      <c r="E35" s="47" t="s">
        <v>185</v>
      </c>
      <c r="F35" s="47" t="s">
        <v>185</v>
      </c>
      <c r="G35" s="47"/>
      <c r="H35" s="47" t="s">
        <v>185</v>
      </c>
      <c r="I35" s="47" t="s">
        <v>185</v>
      </c>
      <c r="J35" s="47"/>
      <c r="K35" s="3">
        <v>77</v>
      </c>
      <c r="L35" s="3">
        <v>1039</v>
      </c>
      <c r="M35" s="4"/>
    </row>
    <row r="36" spans="1:13">
      <c r="A36" s="57" t="s">
        <v>220</v>
      </c>
      <c r="B36" s="3">
        <v>325</v>
      </c>
      <c r="C36" s="3">
        <v>7571.1</v>
      </c>
      <c r="D36" s="3"/>
      <c r="E36" s="47" t="s">
        <v>185</v>
      </c>
      <c r="F36" s="47" t="s">
        <v>185</v>
      </c>
      <c r="G36" s="47"/>
      <c r="H36" s="3">
        <v>62</v>
      </c>
      <c r="I36" s="3">
        <v>1714</v>
      </c>
      <c r="J36" s="3"/>
      <c r="K36" s="3">
        <v>92</v>
      </c>
      <c r="L36" s="3">
        <v>2260</v>
      </c>
      <c r="M36" s="4"/>
    </row>
    <row r="37" spans="1:13">
      <c r="A37" s="57" t="s">
        <v>221</v>
      </c>
      <c r="B37" s="3">
        <v>80</v>
      </c>
      <c r="C37" s="3">
        <v>1547.5</v>
      </c>
      <c r="D37" s="3"/>
      <c r="E37" s="47" t="s">
        <v>185</v>
      </c>
      <c r="F37" s="47" t="s">
        <v>185</v>
      </c>
      <c r="G37" s="47"/>
      <c r="H37" s="3">
        <v>216</v>
      </c>
      <c r="I37" s="3">
        <v>4508</v>
      </c>
      <c r="J37" s="3"/>
      <c r="K37" s="3">
        <v>19</v>
      </c>
      <c r="L37" s="3">
        <v>380</v>
      </c>
      <c r="M37" s="4"/>
    </row>
    <row r="38" spans="1:13">
      <c r="A38" s="57" t="s">
        <v>222</v>
      </c>
      <c r="B38" s="3">
        <v>43</v>
      </c>
      <c r="C38" s="3">
        <v>718.2</v>
      </c>
      <c r="D38" s="3"/>
      <c r="E38" s="47" t="s">
        <v>185</v>
      </c>
      <c r="F38" s="47" t="s">
        <v>185</v>
      </c>
      <c r="G38" s="47"/>
      <c r="H38" s="3">
        <v>282</v>
      </c>
      <c r="I38" s="3">
        <v>5697</v>
      </c>
      <c r="J38" s="3"/>
      <c r="K38" s="3">
        <v>9</v>
      </c>
      <c r="L38" s="3">
        <v>235</v>
      </c>
      <c r="M38" s="4"/>
    </row>
    <row r="39" spans="1:13">
      <c r="A39" s="57" t="s">
        <v>223</v>
      </c>
      <c r="B39" s="3">
        <v>1661</v>
      </c>
      <c r="C39" s="3">
        <v>44111.6</v>
      </c>
      <c r="D39" s="3"/>
      <c r="E39" s="3">
        <v>120</v>
      </c>
      <c r="F39" s="3">
        <v>2100</v>
      </c>
      <c r="G39" s="3"/>
      <c r="H39" s="3">
        <v>714</v>
      </c>
      <c r="I39" s="3">
        <v>18944.5</v>
      </c>
      <c r="J39" s="3"/>
      <c r="K39" s="3">
        <v>1054</v>
      </c>
      <c r="L39" s="3">
        <v>8860</v>
      </c>
      <c r="M39" s="4"/>
    </row>
    <row r="40" spans="1:13">
      <c r="A40" s="57" t="s">
        <v>224</v>
      </c>
      <c r="B40" s="3">
        <v>244</v>
      </c>
      <c r="C40" s="3">
        <v>4440.3</v>
      </c>
      <c r="D40" s="3"/>
      <c r="E40" s="47" t="s">
        <v>185</v>
      </c>
      <c r="F40" s="47" t="s">
        <v>185</v>
      </c>
      <c r="G40" s="47"/>
      <c r="H40" s="3">
        <v>18</v>
      </c>
      <c r="I40" s="3">
        <v>369</v>
      </c>
      <c r="J40" s="3"/>
      <c r="K40" s="3">
        <v>9</v>
      </c>
      <c r="L40" s="3">
        <v>250</v>
      </c>
      <c r="M40" s="4"/>
    </row>
    <row r="41" spans="1:13">
      <c r="A41" s="57" t="s">
        <v>225</v>
      </c>
      <c r="B41" s="3">
        <v>390</v>
      </c>
      <c r="C41" s="3">
        <v>12405.1</v>
      </c>
      <c r="D41" s="3"/>
      <c r="E41" s="47" t="s">
        <v>185</v>
      </c>
      <c r="F41" s="47" t="s">
        <v>185</v>
      </c>
      <c r="G41" s="47"/>
      <c r="H41" s="3">
        <v>104</v>
      </c>
      <c r="I41" s="3">
        <v>4739</v>
      </c>
      <c r="J41" s="3"/>
      <c r="K41" s="3">
        <v>170</v>
      </c>
      <c r="L41" s="3">
        <v>6780</v>
      </c>
      <c r="M41" s="4"/>
    </row>
    <row r="42" spans="1:13">
      <c r="A42" s="57" t="s">
        <v>226</v>
      </c>
      <c r="B42" s="3">
        <v>1187</v>
      </c>
      <c r="C42" s="3">
        <v>60336.3</v>
      </c>
      <c r="D42" s="3"/>
      <c r="E42" s="47" t="s">
        <v>185</v>
      </c>
      <c r="F42" s="47" t="s">
        <v>185</v>
      </c>
      <c r="G42" s="47"/>
      <c r="H42" s="3">
        <v>5588</v>
      </c>
      <c r="I42" s="3">
        <v>319480.8</v>
      </c>
      <c r="J42" s="3"/>
      <c r="K42" s="47" t="s">
        <v>185</v>
      </c>
      <c r="L42" s="47" t="s">
        <v>185</v>
      </c>
      <c r="M42" s="4"/>
    </row>
    <row r="43" spans="1:13">
      <c r="B43" s="3"/>
      <c r="C43" s="3"/>
      <c r="D43" s="3"/>
      <c r="E43" s="3"/>
      <c r="F43" s="3"/>
      <c r="G43" s="3"/>
      <c r="H43" s="3"/>
      <c r="I43" s="3"/>
      <c r="J43" s="3"/>
      <c r="K43" s="3"/>
      <c r="L43" s="3"/>
      <c r="M43" s="4"/>
    </row>
    <row r="44" spans="1:13">
      <c r="A44" s="57" t="s">
        <v>227</v>
      </c>
      <c r="B44" s="3"/>
      <c r="C44" s="3"/>
      <c r="D44" s="3"/>
      <c r="E44" s="3"/>
      <c r="F44" s="3"/>
      <c r="G44" s="3"/>
      <c r="H44" s="3"/>
      <c r="I44" s="3"/>
      <c r="J44" s="3"/>
      <c r="K44" s="3"/>
      <c r="L44" s="3"/>
      <c r="M44" s="4"/>
    </row>
    <row r="45" spans="1:13">
      <c r="A45" s="57" t="s">
        <v>228</v>
      </c>
      <c r="B45" s="3">
        <v>152</v>
      </c>
      <c r="C45" s="3">
        <v>2334.1</v>
      </c>
      <c r="D45" s="3"/>
      <c r="E45" s="47" t="s">
        <v>185</v>
      </c>
      <c r="F45" s="47" t="s">
        <v>185</v>
      </c>
      <c r="G45" s="47"/>
      <c r="H45" s="3">
        <v>42.5</v>
      </c>
      <c r="I45" s="3">
        <v>337.8</v>
      </c>
      <c r="J45" s="3"/>
      <c r="K45" s="3">
        <v>6.01</v>
      </c>
      <c r="L45" s="3">
        <v>55.6</v>
      </c>
      <c r="M45" s="4"/>
    </row>
    <row r="46" spans="1:13">
      <c r="A46" s="57" t="s">
        <v>100</v>
      </c>
      <c r="B46" s="3">
        <v>219.5</v>
      </c>
      <c r="C46" s="3">
        <v>4713.3</v>
      </c>
      <c r="D46" s="3"/>
      <c r="E46" s="47" t="s">
        <v>185</v>
      </c>
      <c r="F46" s="47" t="s">
        <v>185</v>
      </c>
      <c r="G46" s="47"/>
      <c r="H46" s="3">
        <v>437.16999999999996</v>
      </c>
      <c r="I46" s="3">
        <v>15039.3</v>
      </c>
      <c r="J46" s="3"/>
      <c r="K46" s="3">
        <v>168.02</v>
      </c>
      <c r="L46" s="3">
        <v>4544</v>
      </c>
      <c r="M46" s="4"/>
    </row>
    <row r="47" spans="1:13">
      <c r="A47" s="57" t="s">
        <v>229</v>
      </c>
      <c r="B47" s="3">
        <v>104.8</v>
      </c>
      <c r="C47" s="3">
        <v>2588.1</v>
      </c>
      <c r="D47" s="3"/>
      <c r="E47" s="47" t="s">
        <v>185</v>
      </c>
      <c r="F47" s="47" t="s">
        <v>185</v>
      </c>
      <c r="G47" s="47"/>
      <c r="H47" s="3">
        <v>64.98</v>
      </c>
      <c r="I47" s="3">
        <v>1924</v>
      </c>
      <c r="J47" s="3"/>
      <c r="K47" s="3">
        <v>23.02</v>
      </c>
      <c r="L47" s="3">
        <v>403.5</v>
      </c>
      <c r="M47" s="4"/>
    </row>
    <row r="48" spans="1:13">
      <c r="A48" s="57" t="s">
        <v>224</v>
      </c>
      <c r="B48" s="3">
        <v>55</v>
      </c>
      <c r="C48" s="3">
        <v>1665</v>
      </c>
      <c r="D48" s="3"/>
      <c r="E48" s="47" t="s">
        <v>185</v>
      </c>
      <c r="F48" s="47" t="s">
        <v>185</v>
      </c>
      <c r="G48" s="47"/>
      <c r="H48" s="3">
        <v>17.38</v>
      </c>
      <c r="I48" s="3">
        <v>624.29999999999995</v>
      </c>
      <c r="J48" s="3"/>
      <c r="K48" s="3">
        <v>1.1000000000000001</v>
      </c>
      <c r="L48" s="3">
        <v>45</v>
      </c>
      <c r="M48" s="4"/>
    </row>
    <row r="49" spans="1:13">
      <c r="A49" s="57" t="s">
        <v>225</v>
      </c>
      <c r="B49" s="3">
        <v>74</v>
      </c>
      <c r="C49" s="3">
        <v>3890</v>
      </c>
      <c r="D49" s="3"/>
      <c r="E49" s="47" t="s">
        <v>185</v>
      </c>
      <c r="F49" s="47" t="s">
        <v>185</v>
      </c>
      <c r="G49" s="47"/>
      <c r="H49" s="3">
        <v>56.81</v>
      </c>
      <c r="I49" s="3">
        <v>5057</v>
      </c>
      <c r="J49" s="3"/>
      <c r="K49" s="3">
        <v>16.100000000000001</v>
      </c>
      <c r="L49" s="3">
        <v>970</v>
      </c>
      <c r="M49" s="4"/>
    </row>
    <row r="50" spans="1:13">
      <c r="A50" s="57" t="s">
        <v>230</v>
      </c>
      <c r="B50" s="3">
        <v>2.7</v>
      </c>
      <c r="C50" s="3">
        <v>78</v>
      </c>
      <c r="D50" s="3"/>
      <c r="E50" s="47" t="s">
        <v>185</v>
      </c>
      <c r="F50" s="47" t="s">
        <v>185</v>
      </c>
      <c r="G50" s="47"/>
      <c r="H50" s="3">
        <v>788</v>
      </c>
      <c r="I50" s="3">
        <v>27135</v>
      </c>
      <c r="J50" s="3"/>
      <c r="K50" s="47" t="s">
        <v>185</v>
      </c>
      <c r="L50" s="47" t="s">
        <v>185</v>
      </c>
      <c r="M50" s="4"/>
    </row>
    <row r="51" spans="1:13">
      <c r="A51" s="57" t="s">
        <v>231</v>
      </c>
      <c r="B51" s="3">
        <v>29</v>
      </c>
      <c r="C51" s="3">
        <v>1334</v>
      </c>
      <c r="D51" s="3"/>
      <c r="E51" s="47" t="s">
        <v>185</v>
      </c>
      <c r="F51" s="47" t="s">
        <v>185</v>
      </c>
      <c r="G51" s="47"/>
      <c r="H51" s="3">
        <v>28.23</v>
      </c>
      <c r="I51" s="3">
        <v>2130.5</v>
      </c>
      <c r="J51" s="3"/>
      <c r="K51" s="3">
        <v>7.03</v>
      </c>
      <c r="L51" s="3">
        <v>388</v>
      </c>
      <c r="M51" s="4"/>
    </row>
    <row r="52" spans="1:13">
      <c r="B52" s="3"/>
      <c r="C52" s="3"/>
      <c r="D52" s="3"/>
      <c r="E52" s="3"/>
      <c r="F52" s="3"/>
      <c r="G52" s="3"/>
      <c r="H52" s="3"/>
      <c r="I52" s="3"/>
      <c r="J52" s="3"/>
      <c r="K52" s="3"/>
      <c r="L52" s="3"/>
      <c r="M52" s="4"/>
    </row>
    <row r="53" spans="1:13">
      <c r="A53" s="57" t="s">
        <v>232</v>
      </c>
      <c r="B53" s="3"/>
      <c r="C53" s="3"/>
      <c r="D53" s="3"/>
      <c r="E53" s="3"/>
      <c r="F53" s="3"/>
      <c r="G53" s="3"/>
      <c r="H53" s="3"/>
      <c r="I53" s="3"/>
      <c r="J53" s="3"/>
      <c r="K53" s="3"/>
      <c r="L53" s="3"/>
      <c r="M53" s="4"/>
    </row>
    <row r="54" spans="1:13">
      <c r="A54" s="57" t="s">
        <v>233</v>
      </c>
      <c r="B54" s="47" t="s">
        <v>185</v>
      </c>
      <c r="C54" s="47" t="s">
        <v>185</v>
      </c>
      <c r="D54" s="47"/>
      <c r="E54" s="47" t="s">
        <v>185</v>
      </c>
      <c r="F54" s="47" t="s">
        <v>185</v>
      </c>
      <c r="G54" s="47"/>
      <c r="H54" s="47" t="s">
        <v>185</v>
      </c>
      <c r="I54" s="47" t="s">
        <v>185</v>
      </c>
      <c r="J54" s="47"/>
      <c r="K54" s="3">
        <v>12</v>
      </c>
      <c r="L54" s="3">
        <v>141</v>
      </c>
      <c r="M54" s="4"/>
    </row>
    <row r="55" spans="1:13">
      <c r="A55" s="57" t="s">
        <v>234</v>
      </c>
      <c r="B55" s="47" t="s">
        <v>185</v>
      </c>
      <c r="C55" s="47" t="s">
        <v>185</v>
      </c>
      <c r="D55" s="47"/>
      <c r="E55" s="47" t="s">
        <v>185</v>
      </c>
      <c r="F55" s="47" t="s">
        <v>185</v>
      </c>
      <c r="G55" s="47"/>
      <c r="H55" s="47" t="s">
        <v>185</v>
      </c>
      <c r="I55" s="47" t="s">
        <v>185</v>
      </c>
      <c r="J55" s="47"/>
      <c r="K55" s="3">
        <v>25</v>
      </c>
      <c r="L55" s="3">
        <v>276</v>
      </c>
      <c r="M55" s="4"/>
    </row>
    <row r="56" spans="1:13">
      <c r="A56" s="57" t="s">
        <v>235</v>
      </c>
      <c r="B56" s="47" t="s">
        <v>185</v>
      </c>
      <c r="C56" s="47" t="s">
        <v>185</v>
      </c>
      <c r="D56" s="47"/>
      <c r="E56" s="47" t="s">
        <v>185</v>
      </c>
      <c r="F56" s="47" t="s">
        <v>185</v>
      </c>
      <c r="G56" s="47"/>
      <c r="H56" s="47" t="s">
        <v>185</v>
      </c>
      <c r="I56" s="47" t="s">
        <v>185</v>
      </c>
      <c r="J56" s="47"/>
      <c r="K56" s="3">
        <v>3</v>
      </c>
      <c r="L56" s="3">
        <v>20</v>
      </c>
      <c r="M56" s="4"/>
    </row>
    <row r="57" spans="1:13">
      <c r="A57" s="57" t="s">
        <v>236</v>
      </c>
      <c r="B57" s="47" t="s">
        <v>185</v>
      </c>
      <c r="C57" s="47" t="s">
        <v>185</v>
      </c>
      <c r="D57" s="47"/>
      <c r="E57" s="47" t="s">
        <v>185</v>
      </c>
      <c r="F57" s="47" t="s">
        <v>185</v>
      </c>
      <c r="G57" s="47"/>
      <c r="H57" s="47" t="s">
        <v>185</v>
      </c>
      <c r="I57" s="47" t="s">
        <v>185</v>
      </c>
      <c r="J57" s="47"/>
      <c r="K57" s="3">
        <v>5</v>
      </c>
      <c r="L57" s="3">
        <v>40</v>
      </c>
      <c r="M57" s="4"/>
    </row>
    <row r="58" spans="1:13">
      <c r="A58" s="58"/>
      <c r="B58" s="1"/>
      <c r="C58" s="1"/>
      <c r="D58" s="1"/>
      <c r="E58" s="1"/>
      <c r="F58" s="1"/>
      <c r="G58" s="1"/>
      <c r="H58" s="1"/>
      <c r="I58" s="1"/>
      <c r="J58" s="1"/>
      <c r="K58" s="1"/>
      <c r="L58" s="1"/>
      <c r="M58" s="4"/>
    </row>
    <row r="59" spans="1:13">
      <c r="M59" s="4"/>
    </row>
    <row r="60" spans="1:13" ht="45" customHeight="1">
      <c r="A60" s="321" t="s">
        <v>237</v>
      </c>
      <c r="B60" s="321"/>
      <c r="C60" s="321"/>
      <c r="D60" s="321"/>
      <c r="E60" s="321"/>
      <c r="F60" s="321"/>
      <c r="G60" s="321"/>
      <c r="H60" s="321"/>
      <c r="I60" s="321"/>
      <c r="J60" s="321"/>
      <c r="K60" s="321"/>
      <c r="L60" s="321"/>
      <c r="M60" s="4"/>
    </row>
    <row r="61" spans="1:13">
      <c r="M61" s="4"/>
    </row>
    <row r="62" spans="1:13">
      <c r="M62" s="4"/>
    </row>
    <row r="63" spans="1:13" ht="15">
      <c r="A63" s="56" t="s">
        <v>200</v>
      </c>
      <c r="M63" s="4"/>
    </row>
    <row r="64" spans="1:13">
      <c r="M64" s="4"/>
    </row>
    <row r="65" spans="1:13">
      <c r="A65" s="58"/>
      <c r="B65" s="1"/>
      <c r="D65" s="1"/>
      <c r="E65" s="1"/>
      <c r="F65" s="1"/>
      <c r="G65" s="1"/>
      <c r="H65" s="1"/>
      <c r="I65" s="1"/>
      <c r="J65" s="1"/>
      <c r="K65" s="1"/>
      <c r="L65" s="59" t="s">
        <v>201</v>
      </c>
      <c r="M65" s="4"/>
    </row>
    <row r="66" spans="1:13">
      <c r="B66" s="317" t="s">
        <v>33</v>
      </c>
      <c r="C66" s="317"/>
      <c r="E66" s="317" t="s">
        <v>34</v>
      </c>
      <c r="F66" s="317"/>
      <c r="H66" s="311" t="s">
        <v>196</v>
      </c>
      <c r="I66" s="317"/>
      <c r="K66" s="317" t="s">
        <v>36</v>
      </c>
      <c r="L66" s="317"/>
      <c r="M66" s="4"/>
    </row>
    <row r="67" spans="1:13">
      <c r="A67" s="58"/>
      <c r="B67" s="60" t="s">
        <v>202</v>
      </c>
      <c r="C67" s="60" t="s">
        <v>27</v>
      </c>
      <c r="D67" s="60"/>
      <c r="E67" s="60" t="s">
        <v>202</v>
      </c>
      <c r="F67" s="60" t="s">
        <v>27</v>
      </c>
      <c r="G67" s="60"/>
      <c r="H67" s="60" t="s">
        <v>202</v>
      </c>
      <c r="I67" s="60" t="s">
        <v>27</v>
      </c>
      <c r="J67" s="60"/>
      <c r="K67" s="60" t="s">
        <v>202</v>
      </c>
      <c r="L67" s="60" t="s">
        <v>27</v>
      </c>
      <c r="M67" s="64"/>
    </row>
    <row r="68" spans="1:13">
      <c r="B68" s="61"/>
      <c r="C68" s="61"/>
      <c r="D68" s="61"/>
      <c r="E68" s="61"/>
      <c r="F68" s="61"/>
      <c r="G68" s="61"/>
      <c r="H68" s="61"/>
      <c r="I68" s="61"/>
      <c r="J68" s="61"/>
      <c r="K68" s="61"/>
      <c r="L68" s="61"/>
      <c r="M68" s="64"/>
    </row>
    <row r="69" spans="1:13">
      <c r="A69" s="57" t="s">
        <v>203</v>
      </c>
      <c r="M69" s="4"/>
    </row>
    <row r="70" spans="1:13">
      <c r="A70" s="57" t="s">
        <v>57</v>
      </c>
      <c r="B70" s="47" t="s">
        <v>185</v>
      </c>
      <c r="C70" s="47" t="s">
        <v>185</v>
      </c>
      <c r="D70" s="47"/>
      <c r="E70" s="3">
        <v>3861</v>
      </c>
      <c r="F70" s="3">
        <v>19095.3</v>
      </c>
      <c r="G70" s="3"/>
      <c r="H70" s="3">
        <v>752</v>
      </c>
      <c r="I70" s="3">
        <v>3224.8</v>
      </c>
      <c r="J70" s="3"/>
      <c r="K70" s="3">
        <v>39723</v>
      </c>
      <c r="L70" s="3">
        <v>201603.7</v>
      </c>
      <c r="M70" s="44"/>
    </row>
    <row r="71" spans="1:13">
      <c r="A71" s="57" t="s">
        <v>56</v>
      </c>
      <c r="B71" s="3">
        <v>30</v>
      </c>
      <c r="C71" s="3">
        <v>120</v>
      </c>
      <c r="D71" s="3"/>
      <c r="E71" s="3">
        <v>102920</v>
      </c>
      <c r="F71" s="3">
        <v>691374.5</v>
      </c>
      <c r="G71" s="3"/>
      <c r="H71" s="3">
        <v>11910</v>
      </c>
      <c r="I71" s="3">
        <v>66338.2</v>
      </c>
      <c r="J71" s="3"/>
      <c r="K71" s="3">
        <v>171604</v>
      </c>
      <c r="L71" s="3">
        <v>974362.4</v>
      </c>
      <c r="M71" s="44"/>
    </row>
    <row r="72" spans="1:13">
      <c r="A72" s="57" t="s">
        <v>204</v>
      </c>
      <c r="B72" s="3">
        <v>342</v>
      </c>
      <c r="C72" s="3">
        <v>982.5</v>
      </c>
      <c r="D72" s="3"/>
      <c r="E72" s="3">
        <v>247983</v>
      </c>
      <c r="F72" s="3">
        <v>2215087.2999999998</v>
      </c>
      <c r="G72" s="3"/>
      <c r="H72" s="3">
        <v>91168</v>
      </c>
      <c r="I72" s="3">
        <v>793568.9</v>
      </c>
      <c r="J72" s="3"/>
      <c r="K72" s="3">
        <v>101591</v>
      </c>
      <c r="L72" s="3">
        <v>842894.4</v>
      </c>
      <c r="M72" s="44"/>
    </row>
    <row r="73" spans="1:13">
      <c r="B73" s="62"/>
      <c r="C73" s="62"/>
      <c r="D73" s="3"/>
      <c r="E73" s="62"/>
      <c r="F73" s="62"/>
      <c r="G73" s="3"/>
      <c r="H73" s="62"/>
      <c r="I73" s="62"/>
      <c r="J73" s="3"/>
      <c r="K73" s="62"/>
      <c r="L73" s="62"/>
      <c r="M73" s="44"/>
    </row>
    <row r="74" spans="1:13">
      <c r="A74" s="57" t="s">
        <v>205</v>
      </c>
      <c r="B74" s="3"/>
      <c r="C74" s="3"/>
      <c r="D74" s="3"/>
      <c r="E74" s="3"/>
      <c r="F74" s="3"/>
      <c r="G74" s="3"/>
      <c r="H74" s="3"/>
      <c r="I74" s="3"/>
      <c r="J74" s="3"/>
      <c r="K74" s="3"/>
      <c r="L74" s="3"/>
      <c r="M74" s="44"/>
    </row>
    <row r="75" spans="1:13">
      <c r="A75" s="57" t="s">
        <v>110</v>
      </c>
      <c r="B75" s="47" t="s">
        <v>185</v>
      </c>
      <c r="C75" s="47" t="s">
        <v>185</v>
      </c>
      <c r="D75" s="47"/>
      <c r="E75" s="3">
        <v>2925</v>
      </c>
      <c r="F75" s="3">
        <v>6216.3</v>
      </c>
      <c r="G75" s="3"/>
      <c r="H75" s="3">
        <v>2654</v>
      </c>
      <c r="I75" s="3">
        <v>5457.7</v>
      </c>
      <c r="J75" s="3"/>
      <c r="K75" s="3">
        <v>1949</v>
      </c>
      <c r="L75" s="3">
        <v>5640.7</v>
      </c>
      <c r="M75" s="44"/>
    </row>
    <row r="76" spans="1:13">
      <c r="A76" s="57" t="s">
        <v>113</v>
      </c>
      <c r="B76" s="47" t="s">
        <v>185</v>
      </c>
      <c r="C76" s="47" t="s">
        <v>185</v>
      </c>
      <c r="D76" s="47"/>
      <c r="E76" s="3">
        <v>2908</v>
      </c>
      <c r="F76" s="3">
        <v>7901</v>
      </c>
      <c r="G76" s="3"/>
      <c r="H76" s="3">
        <v>419</v>
      </c>
      <c r="I76" s="3">
        <v>1076.5</v>
      </c>
      <c r="J76" s="3"/>
      <c r="K76" s="3">
        <v>5360</v>
      </c>
      <c r="L76" s="3">
        <v>15400.2</v>
      </c>
      <c r="M76" s="44"/>
    </row>
    <row r="77" spans="1:13">
      <c r="A77" s="57" t="s">
        <v>115</v>
      </c>
      <c r="B77" s="47" t="s">
        <v>185</v>
      </c>
      <c r="C77" s="47" t="s">
        <v>185</v>
      </c>
      <c r="D77" s="47"/>
      <c r="E77" s="3">
        <v>85227</v>
      </c>
      <c r="F77" s="3">
        <v>324271.5</v>
      </c>
      <c r="G77" s="3"/>
      <c r="H77" s="3">
        <v>34654</v>
      </c>
      <c r="I77" s="3">
        <v>107229.3</v>
      </c>
      <c r="J77" s="3"/>
      <c r="K77" s="3">
        <v>20993</v>
      </c>
      <c r="L77" s="3">
        <v>68208.2</v>
      </c>
      <c r="M77" s="44"/>
    </row>
    <row r="78" spans="1:13">
      <c r="B78" s="3"/>
      <c r="C78" s="3"/>
      <c r="D78" s="3"/>
      <c r="E78" s="3"/>
      <c r="F78" s="3"/>
      <c r="G78" s="3"/>
      <c r="H78" s="3"/>
      <c r="I78" s="3"/>
      <c r="J78" s="3"/>
      <c r="K78" s="3"/>
      <c r="L78" s="3"/>
      <c r="M78" s="44"/>
    </row>
    <row r="79" spans="1:13">
      <c r="A79" s="63" t="s">
        <v>206</v>
      </c>
      <c r="B79" s="3">
        <v>385</v>
      </c>
      <c r="C79" s="3">
        <v>1682.5</v>
      </c>
      <c r="D79" s="3"/>
      <c r="E79" s="3">
        <v>2779</v>
      </c>
      <c r="F79" s="3">
        <v>4160.3999999999996</v>
      </c>
      <c r="G79" s="3"/>
      <c r="H79" s="3">
        <v>97</v>
      </c>
      <c r="I79" s="3">
        <v>225.5</v>
      </c>
      <c r="J79" s="3"/>
      <c r="K79" s="3">
        <v>3051</v>
      </c>
      <c r="L79" s="3">
        <v>5984</v>
      </c>
      <c r="M79" s="44"/>
    </row>
    <row r="80" spans="1:13">
      <c r="A80" s="63"/>
      <c r="B80" s="3"/>
      <c r="C80" s="3"/>
      <c r="D80" s="3"/>
      <c r="E80" s="3"/>
      <c r="F80" s="3"/>
      <c r="G80" s="3"/>
      <c r="H80" s="3"/>
      <c r="I80" s="3"/>
      <c r="J80" s="3"/>
      <c r="K80" s="3"/>
      <c r="L80" s="3"/>
      <c r="M80" s="44"/>
    </row>
    <row r="81" spans="1:13">
      <c r="A81" s="57" t="s">
        <v>207</v>
      </c>
      <c r="B81" s="3"/>
      <c r="C81" s="3"/>
      <c r="D81" s="3"/>
      <c r="E81" s="3"/>
      <c r="F81" s="3"/>
      <c r="G81" s="3"/>
      <c r="H81" s="3"/>
      <c r="I81" s="3"/>
      <c r="J81" s="3"/>
      <c r="K81" s="3"/>
      <c r="L81" s="3"/>
      <c r="M81" s="44"/>
    </row>
    <row r="82" spans="1:13">
      <c r="A82" s="57" t="s">
        <v>208</v>
      </c>
      <c r="B82" s="47" t="s">
        <v>185</v>
      </c>
      <c r="C82" s="47" t="s">
        <v>185</v>
      </c>
      <c r="D82" s="47"/>
      <c r="E82" s="47" t="s">
        <v>185</v>
      </c>
      <c r="F82" s="47" t="s">
        <v>185</v>
      </c>
      <c r="G82" s="47"/>
      <c r="H82" s="3">
        <v>17</v>
      </c>
      <c r="I82" s="3">
        <v>279.60000000000002</v>
      </c>
      <c r="J82" s="3"/>
      <c r="K82" s="3">
        <v>20</v>
      </c>
      <c r="L82" s="3">
        <v>195</v>
      </c>
      <c r="M82" s="44"/>
    </row>
    <row r="83" spans="1:13">
      <c r="A83" s="57" t="s">
        <v>209</v>
      </c>
      <c r="B83" s="3">
        <v>104</v>
      </c>
      <c r="C83" s="3">
        <v>592.79999999999995</v>
      </c>
      <c r="D83" s="3"/>
      <c r="E83" s="3">
        <v>52</v>
      </c>
      <c r="F83" s="3">
        <v>430</v>
      </c>
      <c r="G83" s="3"/>
      <c r="H83" s="3">
        <v>78195</v>
      </c>
      <c r="I83" s="3">
        <v>1179150</v>
      </c>
      <c r="J83" s="3"/>
      <c r="K83" s="3">
        <v>51150</v>
      </c>
      <c r="L83" s="3">
        <v>953131.7</v>
      </c>
      <c r="M83" s="44"/>
    </row>
    <row r="84" spans="1:13">
      <c r="B84" s="3"/>
      <c r="C84" s="3"/>
      <c r="D84" s="3"/>
      <c r="E84" s="3"/>
      <c r="F84" s="3"/>
      <c r="G84" s="3"/>
      <c r="H84" s="3"/>
      <c r="I84" s="3"/>
      <c r="J84" s="3"/>
      <c r="K84" s="3"/>
      <c r="L84" s="3"/>
      <c r="M84" s="44"/>
    </row>
    <row r="85" spans="1:13">
      <c r="A85" s="57" t="s">
        <v>210</v>
      </c>
      <c r="B85" s="3"/>
      <c r="C85" s="3"/>
      <c r="D85" s="3"/>
      <c r="E85" s="3"/>
      <c r="F85" s="3"/>
      <c r="G85" s="3"/>
      <c r="H85" s="3"/>
      <c r="I85" s="3"/>
      <c r="J85" s="3"/>
      <c r="K85" s="3"/>
      <c r="L85" s="3"/>
      <c r="M85" s="44"/>
    </row>
    <row r="86" spans="1:13">
      <c r="A86" s="57" t="s">
        <v>211</v>
      </c>
      <c r="B86" s="3">
        <v>70</v>
      </c>
      <c r="C86" s="3">
        <v>1298</v>
      </c>
      <c r="D86" s="3"/>
      <c r="E86" s="3">
        <v>3306</v>
      </c>
      <c r="F86" s="3">
        <v>74681</v>
      </c>
      <c r="G86" s="3"/>
      <c r="H86" s="47" t="s">
        <v>185</v>
      </c>
      <c r="I86" s="47" t="s">
        <v>185</v>
      </c>
      <c r="J86" s="47"/>
      <c r="K86" s="3">
        <v>3821</v>
      </c>
      <c r="L86" s="3">
        <v>72728.399999999994</v>
      </c>
      <c r="M86" s="44"/>
    </row>
    <row r="87" spans="1:13">
      <c r="A87" s="57" t="s">
        <v>212</v>
      </c>
      <c r="B87" s="3">
        <v>94</v>
      </c>
      <c r="C87" s="3">
        <v>660</v>
      </c>
      <c r="D87" s="3"/>
      <c r="E87" s="3">
        <v>436</v>
      </c>
      <c r="F87" s="3">
        <v>5052.3</v>
      </c>
      <c r="G87" s="3"/>
      <c r="H87" s="3">
        <v>8</v>
      </c>
      <c r="I87" s="3">
        <v>122.3</v>
      </c>
      <c r="J87" s="3"/>
      <c r="K87" s="3">
        <v>4187</v>
      </c>
      <c r="L87" s="3">
        <v>48135.4</v>
      </c>
      <c r="M87" s="44"/>
    </row>
    <row r="88" spans="1:13">
      <c r="A88" s="57" t="s">
        <v>213</v>
      </c>
      <c r="B88" s="3">
        <v>195</v>
      </c>
      <c r="C88" s="3">
        <v>1870</v>
      </c>
      <c r="D88" s="3"/>
      <c r="E88" s="3">
        <v>2706</v>
      </c>
      <c r="F88" s="3">
        <v>19020</v>
      </c>
      <c r="G88" s="3"/>
      <c r="H88" s="3">
        <v>22</v>
      </c>
      <c r="I88" s="3">
        <v>140.1</v>
      </c>
      <c r="J88" s="3"/>
      <c r="K88" s="3">
        <v>1898</v>
      </c>
      <c r="L88" s="3">
        <v>11718</v>
      </c>
      <c r="M88" s="44"/>
    </row>
    <row r="89" spans="1:13">
      <c r="A89" s="57" t="s">
        <v>141</v>
      </c>
      <c r="B89" s="47" t="s">
        <v>185</v>
      </c>
      <c r="C89" s="47" t="s">
        <v>185</v>
      </c>
      <c r="D89" s="47"/>
      <c r="E89" s="3">
        <v>4</v>
      </c>
      <c r="F89" s="3">
        <v>1.2</v>
      </c>
      <c r="G89" s="3"/>
      <c r="H89" s="3">
        <v>4</v>
      </c>
      <c r="I89" s="3">
        <v>22.9</v>
      </c>
      <c r="J89" s="3"/>
      <c r="K89" s="47" t="s">
        <v>185</v>
      </c>
      <c r="L89" s="47" t="s">
        <v>185</v>
      </c>
      <c r="M89" s="65"/>
    </row>
    <row r="90" spans="1:13">
      <c r="A90" s="57" t="s">
        <v>214</v>
      </c>
      <c r="B90" s="3">
        <v>27320</v>
      </c>
      <c r="C90" s="3">
        <v>1564400</v>
      </c>
      <c r="D90" s="3"/>
      <c r="E90" s="3">
        <v>5364</v>
      </c>
      <c r="F90" s="3">
        <v>139545</v>
      </c>
      <c r="G90" s="3"/>
      <c r="H90" s="3">
        <v>809</v>
      </c>
      <c r="I90" s="3">
        <v>26816.6</v>
      </c>
      <c r="J90" s="3"/>
      <c r="K90" s="3">
        <v>3990</v>
      </c>
      <c r="L90" s="3">
        <v>162339.5</v>
      </c>
      <c r="M90" s="44"/>
    </row>
    <row r="91" spans="1:13">
      <c r="A91" s="57" t="s">
        <v>215</v>
      </c>
      <c r="B91" s="3">
        <v>4</v>
      </c>
      <c r="C91" s="3">
        <v>20</v>
      </c>
      <c r="D91" s="3"/>
      <c r="E91" s="3">
        <v>1386</v>
      </c>
      <c r="F91" s="3">
        <v>23392</v>
      </c>
      <c r="G91" s="3"/>
      <c r="H91" s="3">
        <v>56</v>
      </c>
      <c r="I91" s="3">
        <v>1161.9000000000001</v>
      </c>
      <c r="J91" s="3"/>
      <c r="K91" s="3">
        <v>9067</v>
      </c>
      <c r="L91" s="3">
        <v>214828.1</v>
      </c>
      <c r="M91" s="44"/>
    </row>
    <row r="92" spans="1:13">
      <c r="A92" s="57" t="s">
        <v>142</v>
      </c>
      <c r="B92" s="47" t="s">
        <v>185</v>
      </c>
      <c r="C92" s="47" t="s">
        <v>185</v>
      </c>
      <c r="D92" s="47"/>
      <c r="E92" s="3">
        <v>24</v>
      </c>
      <c r="F92" s="3">
        <v>48</v>
      </c>
      <c r="G92" s="3"/>
      <c r="H92" s="3">
        <v>4</v>
      </c>
      <c r="I92" s="3">
        <v>13</v>
      </c>
      <c r="J92" s="3"/>
      <c r="K92" s="47" t="s">
        <v>185</v>
      </c>
      <c r="L92" s="47" t="s">
        <v>185</v>
      </c>
      <c r="M92" s="65"/>
    </row>
    <row r="93" spans="1:13">
      <c r="A93" s="57" t="s">
        <v>216</v>
      </c>
      <c r="B93" s="3">
        <v>28</v>
      </c>
      <c r="C93" s="3">
        <v>886</v>
      </c>
      <c r="D93" s="3"/>
      <c r="E93" s="3">
        <v>3180</v>
      </c>
      <c r="F93" s="3">
        <v>73614</v>
      </c>
      <c r="G93" s="3"/>
      <c r="H93" s="3">
        <v>276</v>
      </c>
      <c r="I93" s="3">
        <v>4823.8999999999996</v>
      </c>
      <c r="J93" s="3"/>
      <c r="K93" s="3">
        <v>18979</v>
      </c>
      <c r="L93" s="3">
        <v>516770.5</v>
      </c>
      <c r="M93" s="44"/>
    </row>
    <row r="94" spans="1:13">
      <c r="A94" s="57" t="s">
        <v>217</v>
      </c>
      <c r="B94" s="3">
        <v>4</v>
      </c>
      <c r="C94" s="3">
        <v>45</v>
      </c>
      <c r="D94" s="3"/>
      <c r="E94" s="3">
        <v>1796</v>
      </c>
      <c r="F94" s="3">
        <v>30265</v>
      </c>
      <c r="G94" s="3"/>
      <c r="H94" s="3">
        <v>190</v>
      </c>
      <c r="I94" s="3">
        <v>5157.1000000000004</v>
      </c>
      <c r="J94" s="3"/>
      <c r="K94" s="3">
        <v>6952</v>
      </c>
      <c r="L94" s="3">
        <v>149662.79999999999</v>
      </c>
      <c r="M94" s="44"/>
    </row>
    <row r="95" spans="1:13">
      <c r="B95" s="3"/>
      <c r="C95" s="3"/>
      <c r="D95" s="3"/>
      <c r="E95" s="3"/>
      <c r="F95" s="3"/>
      <c r="G95" s="3"/>
      <c r="H95" s="3"/>
      <c r="I95" s="3"/>
      <c r="J95" s="3"/>
      <c r="K95" s="3"/>
      <c r="L95" s="3"/>
      <c r="M95" s="44"/>
    </row>
    <row r="96" spans="1:13">
      <c r="A96" s="57" t="s">
        <v>218</v>
      </c>
      <c r="B96" s="3"/>
      <c r="C96" s="3"/>
      <c r="D96" s="3"/>
      <c r="E96" s="3"/>
      <c r="F96" s="3"/>
      <c r="G96" s="3"/>
      <c r="H96" s="3"/>
      <c r="I96" s="3"/>
      <c r="J96" s="3"/>
      <c r="K96" s="3"/>
      <c r="L96" s="3"/>
      <c r="M96" s="44"/>
    </row>
    <row r="97" spans="1:13">
      <c r="A97" s="57" t="s">
        <v>219</v>
      </c>
      <c r="B97" s="47" t="s">
        <v>185</v>
      </c>
      <c r="C97" s="47" t="s">
        <v>185</v>
      </c>
      <c r="D97" s="47"/>
      <c r="E97" s="3">
        <v>32</v>
      </c>
      <c r="F97" s="3">
        <v>236.8</v>
      </c>
      <c r="G97" s="3"/>
      <c r="H97" s="47" t="s">
        <v>185</v>
      </c>
      <c r="I97" s="47" t="s">
        <v>185</v>
      </c>
      <c r="J97" s="47"/>
      <c r="K97" s="3">
        <v>68</v>
      </c>
      <c r="L97" s="3">
        <v>183.6</v>
      </c>
      <c r="M97" s="44"/>
    </row>
    <row r="98" spans="1:13">
      <c r="A98" s="57" t="s">
        <v>220</v>
      </c>
      <c r="B98" s="3">
        <v>68</v>
      </c>
      <c r="C98" s="3">
        <v>2171.3000000000002</v>
      </c>
      <c r="D98" s="3"/>
      <c r="E98" s="3">
        <v>372</v>
      </c>
      <c r="F98" s="3">
        <v>9460</v>
      </c>
      <c r="G98" s="3"/>
      <c r="H98" s="3">
        <v>2</v>
      </c>
      <c r="I98" s="3">
        <v>36.299999999999997</v>
      </c>
      <c r="J98" s="3"/>
      <c r="K98" s="3">
        <v>147</v>
      </c>
      <c r="L98" s="3">
        <v>4191</v>
      </c>
      <c r="M98" s="44"/>
    </row>
    <row r="99" spans="1:13">
      <c r="A99" s="57" t="s">
        <v>221</v>
      </c>
      <c r="B99" s="3">
        <v>3</v>
      </c>
      <c r="C99" s="3">
        <v>80</v>
      </c>
      <c r="D99" s="3"/>
      <c r="E99" s="3">
        <v>394</v>
      </c>
      <c r="F99" s="3">
        <v>7353.9</v>
      </c>
      <c r="G99" s="3"/>
      <c r="H99" s="3">
        <v>16</v>
      </c>
      <c r="I99" s="3">
        <v>149.1</v>
      </c>
      <c r="J99" s="3"/>
      <c r="K99" s="3">
        <v>191</v>
      </c>
      <c r="L99" s="3">
        <v>7708.5</v>
      </c>
      <c r="M99" s="44"/>
    </row>
    <row r="100" spans="1:13">
      <c r="A100" s="57" t="s">
        <v>222</v>
      </c>
      <c r="B100" s="3">
        <v>39</v>
      </c>
      <c r="C100" s="3">
        <v>852</v>
      </c>
      <c r="D100" s="3"/>
      <c r="E100" s="3">
        <v>9210</v>
      </c>
      <c r="F100" s="3">
        <v>118428.7</v>
      </c>
      <c r="G100" s="3"/>
      <c r="H100" s="3">
        <v>28</v>
      </c>
      <c r="I100" s="3">
        <v>392.4</v>
      </c>
      <c r="J100" s="3"/>
      <c r="K100" s="3">
        <v>743</v>
      </c>
      <c r="L100" s="3">
        <v>14088</v>
      </c>
      <c r="M100" s="44"/>
    </row>
    <row r="101" spans="1:13">
      <c r="A101" s="57" t="s">
        <v>223</v>
      </c>
      <c r="B101" s="3">
        <v>620</v>
      </c>
      <c r="C101" s="3">
        <v>16780</v>
      </c>
      <c r="D101" s="3"/>
      <c r="E101" s="3">
        <v>2351</v>
      </c>
      <c r="F101" s="3">
        <v>75404</v>
      </c>
      <c r="G101" s="3"/>
      <c r="H101" s="3">
        <v>606</v>
      </c>
      <c r="I101" s="3">
        <v>20658.7</v>
      </c>
      <c r="J101" s="3"/>
      <c r="K101" s="3">
        <v>5216</v>
      </c>
      <c r="L101" s="3">
        <v>186719.3</v>
      </c>
      <c r="M101" s="44"/>
    </row>
    <row r="102" spans="1:13">
      <c r="A102" s="57" t="s">
        <v>224</v>
      </c>
      <c r="B102" s="47" t="s">
        <v>185</v>
      </c>
      <c r="C102" s="47" t="s">
        <v>185</v>
      </c>
      <c r="D102" s="47"/>
      <c r="E102" s="3">
        <v>282</v>
      </c>
      <c r="F102" s="3">
        <v>7270</v>
      </c>
      <c r="G102" s="3"/>
      <c r="H102" s="3">
        <v>20</v>
      </c>
      <c r="I102" s="3">
        <v>284</v>
      </c>
      <c r="J102" s="3"/>
      <c r="K102" s="3">
        <v>70</v>
      </c>
      <c r="L102" s="3">
        <v>2010</v>
      </c>
      <c r="M102" s="44"/>
    </row>
    <row r="103" spans="1:13">
      <c r="A103" s="57" t="s">
        <v>225</v>
      </c>
      <c r="B103" s="3">
        <v>3</v>
      </c>
      <c r="C103" s="3">
        <v>120</v>
      </c>
      <c r="D103" s="3"/>
      <c r="E103" s="3">
        <v>266</v>
      </c>
      <c r="F103" s="3">
        <v>15356</v>
      </c>
      <c r="G103" s="3"/>
      <c r="H103" s="3">
        <v>122</v>
      </c>
      <c r="I103" s="3">
        <v>4723.3</v>
      </c>
      <c r="J103" s="3"/>
      <c r="K103" s="3">
        <v>388</v>
      </c>
      <c r="L103" s="3">
        <v>25481</v>
      </c>
      <c r="M103" s="44"/>
    </row>
    <row r="104" spans="1:13">
      <c r="A104" s="57" t="s">
        <v>226</v>
      </c>
      <c r="B104" s="3">
        <v>5</v>
      </c>
      <c r="C104" s="3">
        <v>175</v>
      </c>
      <c r="D104" s="3"/>
      <c r="E104" s="3">
        <v>1865</v>
      </c>
      <c r="F104" s="3">
        <v>218970</v>
      </c>
      <c r="G104" s="3"/>
      <c r="H104" s="3">
        <v>29</v>
      </c>
      <c r="I104" s="3">
        <v>900.8</v>
      </c>
      <c r="J104" s="3"/>
      <c r="K104" s="3">
        <v>20098</v>
      </c>
      <c r="L104" s="3">
        <v>1390217</v>
      </c>
      <c r="M104" s="44"/>
    </row>
    <row r="105" spans="1:13">
      <c r="B105" s="3"/>
      <c r="C105" s="3"/>
      <c r="D105" s="3"/>
      <c r="E105" s="3"/>
      <c r="F105" s="3"/>
      <c r="G105" s="3"/>
      <c r="H105" s="3"/>
      <c r="I105" s="3"/>
      <c r="J105" s="3"/>
      <c r="K105" s="3"/>
      <c r="L105" s="3"/>
      <c r="M105" s="44"/>
    </row>
    <row r="106" spans="1:13">
      <c r="A106" s="57" t="s">
        <v>227</v>
      </c>
      <c r="B106" s="3"/>
      <c r="C106" s="3"/>
      <c r="D106" s="3"/>
      <c r="E106" s="3"/>
      <c r="F106" s="3"/>
      <c r="G106" s="3"/>
      <c r="H106" s="3"/>
      <c r="I106" s="3"/>
      <c r="J106" s="3"/>
      <c r="K106" s="3"/>
      <c r="L106" s="3"/>
      <c r="M106" s="44"/>
    </row>
    <row r="107" spans="1:13">
      <c r="A107" s="57" t="s">
        <v>228</v>
      </c>
      <c r="B107" s="47" t="s">
        <v>185</v>
      </c>
      <c r="C107" s="47" t="s">
        <v>185</v>
      </c>
      <c r="D107" s="47"/>
      <c r="E107" s="3">
        <v>816.84</v>
      </c>
      <c r="F107" s="3">
        <v>21919.3</v>
      </c>
      <c r="G107" s="3"/>
      <c r="H107" s="47" t="s">
        <v>185</v>
      </c>
      <c r="I107" s="47" t="s">
        <v>185</v>
      </c>
      <c r="J107" s="47"/>
      <c r="K107" s="3">
        <v>278.39999999999998</v>
      </c>
      <c r="L107" s="3">
        <v>8480</v>
      </c>
      <c r="M107" s="44"/>
    </row>
    <row r="108" spans="1:13">
      <c r="A108" s="57" t="s">
        <v>100</v>
      </c>
      <c r="B108" s="47" t="s">
        <v>185</v>
      </c>
      <c r="C108" s="47" t="s">
        <v>185</v>
      </c>
      <c r="D108" s="47"/>
      <c r="E108" s="3">
        <v>1456.48</v>
      </c>
      <c r="F108" s="3">
        <v>33295.699999999997</v>
      </c>
      <c r="G108" s="3"/>
      <c r="H108" s="47" t="s">
        <v>185</v>
      </c>
      <c r="I108" s="47" t="s">
        <v>185</v>
      </c>
      <c r="J108" s="47"/>
      <c r="K108" s="3">
        <v>1583.6</v>
      </c>
      <c r="L108" s="3">
        <v>54705</v>
      </c>
      <c r="M108" s="44"/>
    </row>
    <row r="109" spans="1:13">
      <c r="A109" s="57" t="s">
        <v>229</v>
      </c>
      <c r="B109" s="47" t="s">
        <v>185</v>
      </c>
      <c r="C109" s="47" t="s">
        <v>185</v>
      </c>
      <c r="D109" s="47"/>
      <c r="E109" s="3">
        <v>173.34</v>
      </c>
      <c r="F109" s="3">
        <v>6374.6</v>
      </c>
      <c r="G109" s="3"/>
      <c r="H109" s="47" t="s">
        <v>185</v>
      </c>
      <c r="I109" s="47" t="s">
        <v>185</v>
      </c>
      <c r="J109" s="47"/>
      <c r="K109" s="3">
        <v>144.9</v>
      </c>
      <c r="L109" s="3">
        <v>5940</v>
      </c>
      <c r="M109" s="44"/>
    </row>
    <row r="110" spans="1:13">
      <c r="A110" s="57" t="s">
        <v>224</v>
      </c>
      <c r="B110" s="47" t="s">
        <v>185</v>
      </c>
      <c r="C110" s="47" t="s">
        <v>185</v>
      </c>
      <c r="D110" s="47"/>
      <c r="E110" s="3">
        <v>192.13</v>
      </c>
      <c r="F110" s="3">
        <v>9169.2000000000007</v>
      </c>
      <c r="G110" s="3"/>
      <c r="H110" s="47" t="s">
        <v>185</v>
      </c>
      <c r="I110" s="47" t="s">
        <v>185</v>
      </c>
      <c r="J110" s="47"/>
      <c r="K110" s="3">
        <v>11.22</v>
      </c>
      <c r="L110" s="3">
        <v>365</v>
      </c>
      <c r="M110" s="44"/>
    </row>
    <row r="111" spans="1:13">
      <c r="A111" s="57" t="s">
        <v>225</v>
      </c>
      <c r="B111" s="47" t="s">
        <v>185</v>
      </c>
      <c r="C111" s="47" t="s">
        <v>185</v>
      </c>
      <c r="D111" s="47"/>
      <c r="E111" s="3">
        <v>477.26</v>
      </c>
      <c r="F111" s="3">
        <v>35466</v>
      </c>
      <c r="G111" s="3"/>
      <c r="H111" s="47" t="s">
        <v>185</v>
      </c>
      <c r="I111" s="47" t="s">
        <v>185</v>
      </c>
      <c r="J111" s="47"/>
      <c r="K111" s="3">
        <v>92.48</v>
      </c>
      <c r="L111" s="3">
        <v>9761</v>
      </c>
      <c r="M111" s="44"/>
    </row>
    <row r="112" spans="1:13">
      <c r="A112" s="57" t="s">
        <v>230</v>
      </c>
      <c r="B112" s="47" t="s">
        <v>185</v>
      </c>
      <c r="C112" s="47" t="s">
        <v>185</v>
      </c>
      <c r="D112" s="47"/>
      <c r="E112" s="3">
        <v>377.72</v>
      </c>
      <c r="F112" s="3">
        <v>22776.6</v>
      </c>
      <c r="G112" s="3"/>
      <c r="H112" s="47" t="s">
        <v>185</v>
      </c>
      <c r="I112" s="47" t="s">
        <v>185</v>
      </c>
      <c r="J112" s="47"/>
      <c r="K112" s="3">
        <v>297.64999999999998</v>
      </c>
      <c r="L112" s="3">
        <v>5816</v>
      </c>
      <c r="M112" s="44"/>
    </row>
    <row r="113" spans="1:13">
      <c r="A113" s="57" t="s">
        <v>231</v>
      </c>
      <c r="B113" s="47" t="s">
        <v>185</v>
      </c>
      <c r="C113" s="47" t="s">
        <v>185</v>
      </c>
      <c r="D113" s="47"/>
      <c r="E113" s="3">
        <v>219.3</v>
      </c>
      <c r="F113" s="3">
        <v>8729.2000000000007</v>
      </c>
      <c r="G113" s="3"/>
      <c r="H113" s="47" t="s">
        <v>185</v>
      </c>
      <c r="I113" s="47" t="s">
        <v>185</v>
      </c>
      <c r="J113" s="47"/>
      <c r="K113" s="3">
        <v>73.84</v>
      </c>
      <c r="L113" s="3">
        <v>2927.7</v>
      </c>
      <c r="M113" s="44"/>
    </row>
    <row r="114" spans="1:13">
      <c r="B114" s="3"/>
      <c r="C114" s="3"/>
      <c r="D114" s="3"/>
      <c r="E114" s="3"/>
      <c r="F114" s="3"/>
      <c r="G114" s="3"/>
      <c r="H114" s="3"/>
      <c r="I114" s="3"/>
      <c r="J114" s="3"/>
      <c r="K114" s="3"/>
      <c r="L114" s="3"/>
      <c r="M114" s="44"/>
    </row>
    <row r="115" spans="1:13">
      <c r="A115" s="57" t="s">
        <v>232</v>
      </c>
      <c r="B115" s="3"/>
      <c r="C115" s="3"/>
      <c r="D115" s="3"/>
      <c r="E115" s="3"/>
      <c r="F115" s="3"/>
      <c r="G115" s="3"/>
      <c r="H115" s="3"/>
      <c r="I115" s="3"/>
      <c r="J115" s="3"/>
      <c r="K115" s="3"/>
      <c r="L115" s="3"/>
      <c r="M115" s="44"/>
    </row>
    <row r="116" spans="1:13">
      <c r="A116" s="57" t="s">
        <v>233</v>
      </c>
      <c r="B116" s="47" t="s">
        <v>185</v>
      </c>
      <c r="C116" s="47" t="s">
        <v>185</v>
      </c>
      <c r="D116" s="47"/>
      <c r="E116" s="47" t="s">
        <v>185</v>
      </c>
      <c r="F116" s="47" t="s">
        <v>185</v>
      </c>
      <c r="G116" s="47"/>
      <c r="H116" s="47" t="s">
        <v>185</v>
      </c>
      <c r="I116" s="47" t="s">
        <v>185</v>
      </c>
      <c r="J116" s="47"/>
      <c r="K116" s="47" t="s">
        <v>185</v>
      </c>
      <c r="L116" s="47" t="s">
        <v>185</v>
      </c>
      <c r="M116" s="65"/>
    </row>
    <row r="117" spans="1:13">
      <c r="A117" s="57" t="s">
        <v>234</v>
      </c>
      <c r="B117" s="47" t="s">
        <v>185</v>
      </c>
      <c r="C117" s="47" t="s">
        <v>185</v>
      </c>
      <c r="D117" s="47"/>
      <c r="E117" s="47" t="s">
        <v>185</v>
      </c>
      <c r="F117" s="47" t="s">
        <v>185</v>
      </c>
      <c r="G117" s="47"/>
      <c r="H117" s="47" t="s">
        <v>185</v>
      </c>
      <c r="I117" s="47" t="s">
        <v>185</v>
      </c>
      <c r="J117" s="47"/>
      <c r="K117" s="47" t="s">
        <v>185</v>
      </c>
      <c r="L117" s="47" t="s">
        <v>185</v>
      </c>
      <c r="M117" s="65"/>
    </row>
    <row r="118" spans="1:13">
      <c r="A118" s="57" t="s">
        <v>235</v>
      </c>
      <c r="B118" s="47" t="s">
        <v>185</v>
      </c>
      <c r="C118" s="47" t="s">
        <v>185</v>
      </c>
      <c r="D118" s="47"/>
      <c r="E118" s="47" t="s">
        <v>185</v>
      </c>
      <c r="F118" s="47" t="s">
        <v>185</v>
      </c>
      <c r="G118" s="47"/>
      <c r="H118" s="47" t="s">
        <v>185</v>
      </c>
      <c r="I118" s="47" t="s">
        <v>185</v>
      </c>
      <c r="J118" s="47"/>
      <c r="K118" s="47" t="s">
        <v>185</v>
      </c>
      <c r="L118" s="47" t="s">
        <v>185</v>
      </c>
      <c r="M118" s="65"/>
    </row>
    <row r="119" spans="1:13">
      <c r="A119" s="57" t="s">
        <v>236</v>
      </c>
      <c r="B119" s="47" t="s">
        <v>185</v>
      </c>
      <c r="C119" s="47" t="s">
        <v>185</v>
      </c>
      <c r="D119" s="47"/>
      <c r="E119" s="47" t="s">
        <v>185</v>
      </c>
      <c r="F119" s="47" t="s">
        <v>185</v>
      </c>
      <c r="G119" s="47"/>
      <c r="H119" s="47" t="s">
        <v>185</v>
      </c>
      <c r="I119" s="47" t="s">
        <v>185</v>
      </c>
      <c r="J119" s="47"/>
      <c r="K119" s="47" t="s">
        <v>185</v>
      </c>
      <c r="L119" s="47" t="s">
        <v>185</v>
      </c>
      <c r="M119" s="65"/>
    </row>
    <row r="120" spans="1:13">
      <c r="A120" s="58"/>
      <c r="B120" s="1"/>
      <c r="C120" s="1"/>
      <c r="D120" s="1"/>
      <c r="E120" s="1"/>
      <c r="F120" s="1"/>
      <c r="G120" s="1"/>
      <c r="H120" s="1"/>
      <c r="I120" s="1"/>
      <c r="J120" s="1"/>
      <c r="K120" s="1"/>
      <c r="L120" s="1"/>
      <c r="M120" s="4"/>
    </row>
    <row r="121" spans="1:13">
      <c r="M121" s="4"/>
    </row>
    <row r="122" spans="1:13" ht="39" customHeight="1">
      <c r="A122" s="321" t="s">
        <v>237</v>
      </c>
      <c r="B122" s="321"/>
      <c r="C122" s="321"/>
      <c r="D122" s="321"/>
      <c r="E122" s="321"/>
      <c r="F122" s="321"/>
      <c r="G122" s="321"/>
      <c r="H122" s="321"/>
      <c r="I122" s="321"/>
      <c r="J122" s="321"/>
      <c r="K122" s="321"/>
      <c r="L122" s="321"/>
      <c r="M122" s="4"/>
    </row>
    <row r="123" spans="1:13">
      <c r="M123" s="4"/>
    </row>
    <row r="124" spans="1:13">
      <c r="M124" s="4"/>
    </row>
    <row r="125" spans="1:13" ht="15">
      <c r="A125" s="56" t="s">
        <v>200</v>
      </c>
      <c r="M125" s="4"/>
    </row>
    <row r="126" spans="1:13">
      <c r="M126" s="4"/>
    </row>
    <row r="127" spans="1:13">
      <c r="A127" s="58"/>
      <c r="B127" s="1"/>
      <c r="C127" s="1"/>
      <c r="D127" s="1"/>
      <c r="E127" s="1"/>
      <c r="F127" s="1"/>
      <c r="G127" s="1"/>
      <c r="H127" s="1"/>
      <c r="I127" s="1"/>
      <c r="J127" s="1"/>
      <c r="K127" s="1"/>
      <c r="L127" s="59" t="s">
        <v>201</v>
      </c>
      <c r="M127" s="4"/>
    </row>
    <row r="128" spans="1:13">
      <c r="B128" s="317" t="s">
        <v>37</v>
      </c>
      <c r="C128" s="317"/>
      <c r="E128" s="317" t="s">
        <v>38</v>
      </c>
      <c r="F128" s="317"/>
      <c r="H128" s="317" t="s">
        <v>39</v>
      </c>
      <c r="I128" s="317"/>
      <c r="K128" s="317" t="s">
        <v>40</v>
      </c>
      <c r="L128" s="317"/>
      <c r="M128" s="4"/>
    </row>
    <row r="129" spans="1:13">
      <c r="A129" s="58"/>
      <c r="B129" s="60" t="s">
        <v>202</v>
      </c>
      <c r="C129" s="60" t="s">
        <v>27</v>
      </c>
      <c r="D129" s="60"/>
      <c r="E129" s="60" t="s">
        <v>202</v>
      </c>
      <c r="F129" s="60" t="s">
        <v>27</v>
      </c>
      <c r="G129" s="60"/>
      <c r="H129" s="60" t="s">
        <v>202</v>
      </c>
      <c r="I129" s="60" t="s">
        <v>27</v>
      </c>
      <c r="J129" s="60"/>
      <c r="K129" s="60" t="s">
        <v>202</v>
      </c>
      <c r="L129" s="60" t="s">
        <v>27</v>
      </c>
      <c r="M129" s="64"/>
    </row>
    <row r="130" spans="1:13">
      <c r="B130" s="61"/>
      <c r="C130" s="61"/>
      <c r="D130" s="61"/>
      <c r="E130" s="61"/>
      <c r="F130" s="61"/>
      <c r="G130" s="61"/>
      <c r="H130" s="61"/>
      <c r="I130" s="61"/>
      <c r="J130" s="61"/>
      <c r="K130" s="61"/>
      <c r="L130" s="61"/>
      <c r="M130" s="64"/>
    </row>
    <row r="131" spans="1:13">
      <c r="A131" s="57" t="s">
        <v>203</v>
      </c>
      <c r="M131" s="4"/>
    </row>
    <row r="132" spans="1:13">
      <c r="A132" s="57" t="s">
        <v>57</v>
      </c>
      <c r="B132" s="3">
        <v>62687</v>
      </c>
      <c r="C132" s="3">
        <v>204077</v>
      </c>
      <c r="D132" s="3"/>
      <c r="E132" s="3">
        <v>17355</v>
      </c>
      <c r="F132" s="3">
        <v>97619.7</v>
      </c>
      <c r="G132" s="3"/>
      <c r="H132" s="3">
        <v>124400</v>
      </c>
      <c r="I132" s="3">
        <v>460872</v>
      </c>
      <c r="J132" s="3"/>
      <c r="K132" s="3">
        <v>42500</v>
      </c>
      <c r="L132" s="3">
        <v>127650</v>
      </c>
      <c r="M132" s="44"/>
    </row>
    <row r="133" spans="1:13">
      <c r="A133" s="57" t="s">
        <v>56</v>
      </c>
      <c r="B133" s="3">
        <v>22938</v>
      </c>
      <c r="C133" s="3">
        <v>74815.600000000006</v>
      </c>
      <c r="D133" s="3"/>
      <c r="E133" s="3">
        <v>59675</v>
      </c>
      <c r="F133" s="3">
        <v>376610.6</v>
      </c>
      <c r="G133" s="3"/>
      <c r="H133" s="3">
        <v>13760</v>
      </c>
      <c r="I133" s="3">
        <v>57458.5</v>
      </c>
      <c r="J133" s="3"/>
      <c r="K133" s="3">
        <v>14850</v>
      </c>
      <c r="L133" s="3">
        <v>44700</v>
      </c>
      <c r="M133" s="44"/>
    </row>
    <row r="134" spans="1:13">
      <c r="A134" s="57" t="s">
        <v>204</v>
      </c>
      <c r="B134" s="3">
        <v>20152</v>
      </c>
      <c r="C134" s="3">
        <v>154240.9</v>
      </c>
      <c r="D134" s="3"/>
      <c r="E134" s="3">
        <v>13562</v>
      </c>
      <c r="F134" s="3">
        <v>128581</v>
      </c>
      <c r="G134" s="3"/>
      <c r="H134" s="3">
        <v>6532</v>
      </c>
      <c r="I134" s="3">
        <v>41606.699999999997</v>
      </c>
      <c r="J134" s="3"/>
      <c r="K134" s="3">
        <v>18900</v>
      </c>
      <c r="L134" s="3">
        <v>147900</v>
      </c>
      <c r="M134" s="44"/>
    </row>
    <row r="135" spans="1:13">
      <c r="B135" s="62"/>
      <c r="C135" s="62"/>
      <c r="D135" s="3"/>
      <c r="E135" s="62"/>
      <c r="F135" s="62"/>
      <c r="G135" s="3"/>
      <c r="H135" s="62"/>
      <c r="I135" s="62"/>
      <c r="J135" s="3"/>
      <c r="K135" s="62"/>
      <c r="L135" s="62"/>
      <c r="M135" s="44"/>
    </row>
    <row r="136" spans="1:13">
      <c r="A136" s="57" t="s">
        <v>205</v>
      </c>
      <c r="B136" s="3"/>
      <c r="C136" s="3"/>
      <c r="D136" s="3"/>
      <c r="E136" s="3"/>
      <c r="F136" s="3"/>
      <c r="G136" s="3"/>
      <c r="H136" s="3"/>
      <c r="I136" s="3"/>
      <c r="J136" s="3"/>
      <c r="K136" s="3"/>
      <c r="L136" s="3"/>
      <c r="M136" s="44"/>
    </row>
    <row r="137" spans="1:13">
      <c r="A137" s="57" t="s">
        <v>110</v>
      </c>
      <c r="B137" s="3">
        <v>2168</v>
      </c>
      <c r="C137" s="3">
        <v>3439</v>
      </c>
      <c r="D137" s="3"/>
      <c r="E137" s="3">
        <v>301</v>
      </c>
      <c r="F137" s="3">
        <v>497.5</v>
      </c>
      <c r="G137" s="3"/>
      <c r="H137" s="3">
        <v>821</v>
      </c>
      <c r="I137" s="3">
        <v>1642.6</v>
      </c>
      <c r="J137" s="3"/>
      <c r="K137" s="3">
        <v>1365</v>
      </c>
      <c r="L137" s="3">
        <v>2020</v>
      </c>
      <c r="M137" s="44"/>
    </row>
    <row r="138" spans="1:13">
      <c r="A138" s="57" t="s">
        <v>113</v>
      </c>
      <c r="B138" s="3">
        <v>30778</v>
      </c>
      <c r="C138" s="3">
        <v>62058</v>
      </c>
      <c r="D138" s="3"/>
      <c r="E138" s="3">
        <v>22484</v>
      </c>
      <c r="F138" s="3">
        <v>53718.3</v>
      </c>
      <c r="G138" s="3"/>
      <c r="H138" s="3">
        <v>46560</v>
      </c>
      <c r="I138" s="3">
        <v>109314.5</v>
      </c>
      <c r="J138" s="3"/>
      <c r="K138" s="3">
        <v>4810</v>
      </c>
      <c r="L138" s="3">
        <v>9170</v>
      </c>
      <c r="M138" s="44"/>
    </row>
    <row r="139" spans="1:13">
      <c r="A139" s="57" t="s">
        <v>115</v>
      </c>
      <c r="B139" s="3">
        <v>340</v>
      </c>
      <c r="C139" s="3">
        <v>856.8</v>
      </c>
      <c r="D139" s="3"/>
      <c r="E139" s="3">
        <v>224</v>
      </c>
      <c r="F139" s="3">
        <v>190</v>
      </c>
      <c r="G139" s="3"/>
      <c r="H139" s="3">
        <v>236</v>
      </c>
      <c r="I139" s="3">
        <v>590.29999999999995</v>
      </c>
      <c r="J139" s="3"/>
      <c r="K139" s="3">
        <v>116</v>
      </c>
      <c r="L139" s="3">
        <v>171</v>
      </c>
      <c r="M139" s="44"/>
    </row>
    <row r="140" spans="1:13">
      <c r="B140" s="3"/>
      <c r="C140" s="3"/>
      <c r="D140" s="3"/>
      <c r="E140" s="3"/>
      <c r="F140" s="3"/>
      <c r="G140" s="3"/>
      <c r="H140" s="3"/>
      <c r="I140" s="3"/>
      <c r="J140" s="3"/>
      <c r="K140" s="3"/>
      <c r="L140" s="3"/>
      <c r="M140" s="44"/>
    </row>
    <row r="141" spans="1:13">
      <c r="A141" s="63" t="s">
        <v>206</v>
      </c>
      <c r="B141" s="3">
        <v>87637</v>
      </c>
      <c r="C141" s="3">
        <v>125330.5</v>
      </c>
      <c r="D141" s="3"/>
      <c r="E141" s="3">
        <v>27026</v>
      </c>
      <c r="F141" s="3">
        <v>43350</v>
      </c>
      <c r="G141" s="3"/>
      <c r="H141" s="3">
        <v>9669</v>
      </c>
      <c r="I141" s="3">
        <v>28407.3</v>
      </c>
      <c r="J141" s="3"/>
      <c r="K141" s="3">
        <v>80000</v>
      </c>
      <c r="L141" s="3">
        <v>133345</v>
      </c>
      <c r="M141" s="44"/>
    </row>
    <row r="142" spans="1:13">
      <c r="A142" s="63"/>
      <c r="B142" s="3"/>
      <c r="C142" s="3"/>
      <c r="D142" s="3"/>
      <c r="E142" s="3"/>
      <c r="F142" s="3"/>
      <c r="G142" s="3"/>
      <c r="H142" s="3"/>
      <c r="I142" s="3"/>
      <c r="J142" s="3"/>
      <c r="K142" s="3"/>
      <c r="L142" s="3"/>
      <c r="M142" s="44"/>
    </row>
    <row r="143" spans="1:13">
      <c r="A143" s="57" t="s">
        <v>207</v>
      </c>
      <c r="B143" s="3"/>
      <c r="C143" s="3"/>
      <c r="D143" s="3"/>
      <c r="E143" s="3"/>
      <c r="F143" s="3"/>
      <c r="G143" s="3"/>
      <c r="H143" s="3"/>
      <c r="I143" s="3"/>
      <c r="J143" s="3"/>
      <c r="K143" s="3"/>
      <c r="L143" s="3"/>
      <c r="M143" s="44"/>
    </row>
    <row r="144" spans="1:13">
      <c r="A144" s="57" t="s">
        <v>208</v>
      </c>
      <c r="B144" s="3">
        <v>24</v>
      </c>
      <c r="C144" s="3">
        <v>335</v>
      </c>
      <c r="D144" s="3"/>
      <c r="E144" s="3">
        <v>12</v>
      </c>
      <c r="F144" s="3">
        <v>100</v>
      </c>
      <c r="G144" s="3"/>
      <c r="H144" s="3">
        <v>21</v>
      </c>
      <c r="I144" s="3">
        <v>268.5</v>
      </c>
      <c r="J144" s="3"/>
      <c r="K144" s="3">
        <v>1001</v>
      </c>
      <c r="L144" s="3">
        <v>18420.5</v>
      </c>
      <c r="M144" s="44"/>
    </row>
    <row r="145" spans="1:13">
      <c r="A145" s="57" t="s">
        <v>209</v>
      </c>
      <c r="B145" s="3">
        <v>57210</v>
      </c>
      <c r="C145" s="3">
        <v>413883.5</v>
      </c>
      <c r="D145" s="3"/>
      <c r="E145" s="3">
        <v>13309</v>
      </c>
      <c r="F145" s="3">
        <v>101000</v>
      </c>
      <c r="G145" s="3"/>
      <c r="H145" s="3">
        <v>15665</v>
      </c>
      <c r="I145" s="3">
        <v>147870</v>
      </c>
      <c r="J145" s="3"/>
      <c r="K145" s="3">
        <v>23687</v>
      </c>
      <c r="L145" s="3">
        <v>234391.5</v>
      </c>
      <c r="M145" s="44"/>
    </row>
    <row r="146" spans="1:13">
      <c r="B146" s="3"/>
      <c r="C146" s="3"/>
      <c r="D146" s="3"/>
      <c r="E146" s="3"/>
      <c r="F146" s="3"/>
      <c r="G146" s="3"/>
      <c r="H146" s="3"/>
      <c r="I146" s="3"/>
      <c r="J146" s="3"/>
      <c r="K146" s="3"/>
      <c r="L146" s="3"/>
      <c r="M146" s="44"/>
    </row>
    <row r="147" spans="1:13">
      <c r="A147" s="57" t="s">
        <v>210</v>
      </c>
      <c r="B147" s="3"/>
      <c r="C147" s="3"/>
      <c r="D147" s="3"/>
      <c r="E147" s="3"/>
      <c r="F147" s="3"/>
      <c r="G147" s="3"/>
      <c r="H147" s="3"/>
      <c r="I147" s="3"/>
      <c r="J147" s="3"/>
      <c r="K147" s="3"/>
      <c r="L147" s="3"/>
      <c r="M147" s="44"/>
    </row>
    <row r="148" spans="1:13">
      <c r="A148" s="57" t="s">
        <v>211</v>
      </c>
      <c r="B148" s="3">
        <v>99</v>
      </c>
      <c r="C148" s="3">
        <v>1343</v>
      </c>
      <c r="D148" s="3"/>
      <c r="E148" s="47" t="s">
        <v>185</v>
      </c>
      <c r="F148" s="47" t="s">
        <v>185</v>
      </c>
      <c r="G148" s="47"/>
      <c r="H148" s="3">
        <v>26</v>
      </c>
      <c r="I148" s="3">
        <v>307.10000000000002</v>
      </c>
      <c r="J148" s="3"/>
      <c r="K148" s="3">
        <v>7452</v>
      </c>
      <c r="L148" s="3">
        <v>141150</v>
      </c>
      <c r="M148" s="44"/>
    </row>
    <row r="149" spans="1:13">
      <c r="A149" s="57" t="s">
        <v>212</v>
      </c>
      <c r="B149" s="3">
        <v>189</v>
      </c>
      <c r="C149" s="3">
        <v>2266</v>
      </c>
      <c r="D149" s="3"/>
      <c r="E149" s="3">
        <v>32</v>
      </c>
      <c r="F149" s="3">
        <v>150</v>
      </c>
      <c r="G149" s="3"/>
      <c r="H149" s="3">
        <v>176</v>
      </c>
      <c r="I149" s="3">
        <v>2451.9</v>
      </c>
      <c r="J149" s="3"/>
      <c r="K149" s="3">
        <v>148</v>
      </c>
      <c r="L149" s="3">
        <v>1350</v>
      </c>
      <c r="M149" s="44"/>
    </row>
    <row r="150" spans="1:13">
      <c r="A150" s="57" t="s">
        <v>213</v>
      </c>
      <c r="B150" s="3">
        <v>171</v>
      </c>
      <c r="C150" s="3">
        <v>937.4</v>
      </c>
      <c r="D150" s="3"/>
      <c r="E150" s="3">
        <v>21</v>
      </c>
      <c r="F150" s="3">
        <v>134</v>
      </c>
      <c r="G150" s="3"/>
      <c r="H150" s="3">
        <v>83</v>
      </c>
      <c r="I150" s="3">
        <v>392.1</v>
      </c>
      <c r="J150" s="3"/>
      <c r="K150" s="3">
        <v>890</v>
      </c>
      <c r="L150" s="3">
        <v>2950</v>
      </c>
      <c r="M150" s="44"/>
    </row>
    <row r="151" spans="1:13">
      <c r="A151" s="57" t="s">
        <v>141</v>
      </c>
      <c r="B151" s="3">
        <v>13</v>
      </c>
      <c r="C151" s="3">
        <v>44.3</v>
      </c>
      <c r="D151" s="3"/>
      <c r="E151" s="3">
        <v>5</v>
      </c>
      <c r="F151" s="3">
        <v>5</v>
      </c>
      <c r="G151" s="3"/>
      <c r="H151" s="3">
        <v>60</v>
      </c>
      <c r="I151" s="3">
        <v>97</v>
      </c>
      <c r="J151" s="3"/>
      <c r="K151" s="3">
        <v>20</v>
      </c>
      <c r="L151" s="3">
        <v>8</v>
      </c>
      <c r="M151" s="44"/>
    </row>
    <row r="152" spans="1:13">
      <c r="A152" s="57" t="s">
        <v>214</v>
      </c>
      <c r="B152" s="3">
        <v>875</v>
      </c>
      <c r="C152" s="3">
        <v>20272</v>
      </c>
      <c r="D152" s="3"/>
      <c r="E152" s="3">
        <v>238</v>
      </c>
      <c r="F152" s="3">
        <v>1296.5</v>
      </c>
      <c r="G152" s="3"/>
      <c r="H152" s="3">
        <v>195</v>
      </c>
      <c r="I152" s="3">
        <v>3886.6</v>
      </c>
      <c r="J152" s="3"/>
      <c r="K152" s="3">
        <v>532</v>
      </c>
      <c r="L152" s="3">
        <v>6630</v>
      </c>
      <c r="M152" s="44"/>
    </row>
    <row r="153" spans="1:13">
      <c r="A153" s="57" t="s">
        <v>215</v>
      </c>
      <c r="B153" s="3">
        <v>208</v>
      </c>
      <c r="C153" s="3">
        <v>3788</v>
      </c>
      <c r="D153" s="3"/>
      <c r="E153" s="3">
        <v>22</v>
      </c>
      <c r="F153" s="3">
        <v>334</v>
      </c>
      <c r="G153" s="3"/>
      <c r="H153" s="3">
        <v>240</v>
      </c>
      <c r="I153" s="3">
        <v>4491.5</v>
      </c>
      <c r="J153" s="3"/>
      <c r="K153" s="3">
        <v>363</v>
      </c>
      <c r="L153" s="3">
        <v>4754.8</v>
      </c>
      <c r="M153" s="44"/>
    </row>
    <row r="154" spans="1:13">
      <c r="A154" s="57" t="s">
        <v>142</v>
      </c>
      <c r="B154" s="3">
        <v>86</v>
      </c>
      <c r="C154" s="3">
        <v>130.5</v>
      </c>
      <c r="D154" s="3"/>
      <c r="E154" s="3">
        <v>64</v>
      </c>
      <c r="F154" s="3">
        <v>104</v>
      </c>
      <c r="G154" s="3"/>
      <c r="H154" s="3">
        <v>50</v>
      </c>
      <c r="I154" s="3">
        <v>105</v>
      </c>
      <c r="J154" s="3"/>
      <c r="K154" s="3">
        <v>19322</v>
      </c>
      <c r="L154" s="3">
        <v>39438.6</v>
      </c>
      <c r="M154" s="44"/>
    </row>
    <row r="155" spans="1:13">
      <c r="A155" s="57" t="s">
        <v>216</v>
      </c>
      <c r="B155" s="3">
        <v>508</v>
      </c>
      <c r="C155" s="3">
        <v>8422</v>
      </c>
      <c r="D155" s="3"/>
      <c r="E155" s="3">
        <v>83</v>
      </c>
      <c r="F155" s="3">
        <v>734</v>
      </c>
      <c r="G155" s="3"/>
      <c r="H155" s="3">
        <v>83</v>
      </c>
      <c r="I155" s="3">
        <v>1328.7</v>
      </c>
      <c r="J155" s="3"/>
      <c r="K155" s="3">
        <v>214</v>
      </c>
      <c r="L155" s="3">
        <v>2770</v>
      </c>
      <c r="M155" s="44"/>
    </row>
    <row r="156" spans="1:13">
      <c r="A156" s="57" t="s">
        <v>217</v>
      </c>
      <c r="B156" s="3">
        <v>1090</v>
      </c>
      <c r="C156" s="3">
        <v>17844</v>
      </c>
      <c r="D156" s="3"/>
      <c r="E156" s="3">
        <v>116</v>
      </c>
      <c r="F156" s="3">
        <v>286</v>
      </c>
      <c r="G156" s="3"/>
      <c r="H156" s="3">
        <v>660</v>
      </c>
      <c r="I156" s="3">
        <v>10235.799999999999</v>
      </c>
      <c r="J156" s="3"/>
      <c r="K156" s="3">
        <v>1738</v>
      </c>
      <c r="L156" s="3">
        <v>18920</v>
      </c>
      <c r="M156" s="44"/>
    </row>
    <row r="157" spans="1:13">
      <c r="B157" s="3"/>
      <c r="C157" s="3"/>
      <c r="D157" s="3"/>
      <c r="E157" s="3"/>
      <c r="F157" s="3"/>
      <c r="G157" s="3"/>
      <c r="H157" s="3"/>
      <c r="I157" s="3"/>
      <c r="J157" s="3"/>
      <c r="K157" s="3"/>
      <c r="L157" s="3"/>
      <c r="M157" s="44"/>
    </row>
    <row r="158" spans="1:13">
      <c r="A158" s="57" t="s">
        <v>218</v>
      </c>
      <c r="B158" s="3"/>
      <c r="C158" s="3"/>
      <c r="D158" s="3"/>
      <c r="E158" s="3"/>
      <c r="F158" s="3"/>
      <c r="G158" s="3"/>
      <c r="H158" s="3"/>
      <c r="I158" s="3"/>
      <c r="J158" s="3"/>
      <c r="K158" s="3"/>
      <c r="L158" s="3"/>
      <c r="M158" s="44"/>
    </row>
    <row r="159" spans="1:13">
      <c r="A159" s="57" t="s">
        <v>219</v>
      </c>
      <c r="B159" s="3">
        <v>602</v>
      </c>
      <c r="C159" s="3">
        <v>4557.5</v>
      </c>
      <c r="D159" s="3"/>
      <c r="E159" s="3">
        <v>6</v>
      </c>
      <c r="F159" s="3">
        <v>40</v>
      </c>
      <c r="G159" s="3"/>
      <c r="H159" s="3">
        <v>85</v>
      </c>
      <c r="I159" s="3">
        <v>386.6</v>
      </c>
      <c r="J159" s="3"/>
      <c r="K159" s="3">
        <v>936</v>
      </c>
      <c r="L159" s="3">
        <v>21060</v>
      </c>
      <c r="M159" s="44"/>
    </row>
    <row r="160" spans="1:13">
      <c r="A160" s="57" t="s">
        <v>220</v>
      </c>
      <c r="B160" s="3">
        <v>257</v>
      </c>
      <c r="C160" s="3">
        <v>6188</v>
      </c>
      <c r="D160" s="3"/>
      <c r="E160" s="3">
        <v>174</v>
      </c>
      <c r="F160" s="3">
        <v>3796</v>
      </c>
      <c r="G160" s="3"/>
      <c r="H160" s="3">
        <v>370</v>
      </c>
      <c r="I160" s="3">
        <v>11689</v>
      </c>
      <c r="J160" s="3"/>
      <c r="K160" s="3">
        <v>988</v>
      </c>
      <c r="L160" s="3">
        <v>25985</v>
      </c>
      <c r="M160" s="44"/>
    </row>
    <row r="161" spans="1:13">
      <c r="A161" s="57" t="s">
        <v>221</v>
      </c>
      <c r="B161" s="3">
        <v>94</v>
      </c>
      <c r="C161" s="3">
        <v>1864</v>
      </c>
      <c r="D161" s="3"/>
      <c r="E161" s="3">
        <v>12</v>
      </c>
      <c r="F161" s="3">
        <v>164</v>
      </c>
      <c r="G161" s="3"/>
      <c r="H161" s="3">
        <v>543</v>
      </c>
      <c r="I161" s="3">
        <v>16165.8</v>
      </c>
      <c r="J161" s="3"/>
      <c r="K161" s="3">
        <v>343</v>
      </c>
      <c r="L161" s="3">
        <v>7570</v>
      </c>
      <c r="M161" s="44"/>
    </row>
    <row r="162" spans="1:13">
      <c r="A162" s="57" t="s">
        <v>222</v>
      </c>
      <c r="B162" s="3">
        <v>142</v>
      </c>
      <c r="C162" s="3">
        <v>3042.1</v>
      </c>
      <c r="D162" s="3"/>
      <c r="E162" s="3">
        <v>12</v>
      </c>
      <c r="F162" s="3">
        <v>203</v>
      </c>
      <c r="G162" s="3"/>
      <c r="H162" s="3">
        <v>580</v>
      </c>
      <c r="I162" s="3">
        <v>13426</v>
      </c>
      <c r="J162" s="3"/>
      <c r="K162" s="3">
        <v>549</v>
      </c>
      <c r="L162" s="3">
        <v>12470</v>
      </c>
      <c r="M162" s="44"/>
    </row>
    <row r="163" spans="1:13">
      <c r="A163" s="57" t="s">
        <v>223</v>
      </c>
      <c r="B163" s="3">
        <v>5377</v>
      </c>
      <c r="C163" s="3">
        <v>109982.39999999999</v>
      </c>
      <c r="D163" s="3"/>
      <c r="E163" s="3">
        <v>496</v>
      </c>
      <c r="F163" s="3">
        <v>5720</v>
      </c>
      <c r="G163" s="3"/>
      <c r="H163" s="3">
        <v>408</v>
      </c>
      <c r="I163" s="3">
        <v>8009</v>
      </c>
      <c r="J163" s="3"/>
      <c r="K163" s="3">
        <v>2182</v>
      </c>
      <c r="L163" s="3">
        <v>58054</v>
      </c>
      <c r="M163" s="44"/>
    </row>
    <row r="164" spans="1:13">
      <c r="A164" s="57" t="s">
        <v>224</v>
      </c>
      <c r="B164" s="3">
        <v>202</v>
      </c>
      <c r="C164" s="3">
        <v>4871</v>
      </c>
      <c r="D164" s="3"/>
      <c r="E164" s="3">
        <v>547</v>
      </c>
      <c r="F164" s="3">
        <v>8439</v>
      </c>
      <c r="G164" s="3"/>
      <c r="H164" s="3">
        <v>51</v>
      </c>
      <c r="I164" s="3">
        <v>1268.5</v>
      </c>
      <c r="J164" s="3"/>
      <c r="K164" s="3">
        <v>621</v>
      </c>
      <c r="L164" s="3">
        <v>14835</v>
      </c>
      <c r="M164" s="44"/>
    </row>
    <row r="165" spans="1:13">
      <c r="A165" s="57" t="s">
        <v>225</v>
      </c>
      <c r="B165" s="3">
        <v>480</v>
      </c>
      <c r="C165" s="3">
        <v>18457</v>
      </c>
      <c r="D165" s="3"/>
      <c r="E165" s="3">
        <v>10</v>
      </c>
      <c r="F165" s="3">
        <v>400</v>
      </c>
      <c r="G165" s="3"/>
      <c r="H165" s="3">
        <v>154</v>
      </c>
      <c r="I165" s="3">
        <v>5750</v>
      </c>
      <c r="J165" s="3"/>
      <c r="K165" s="3">
        <v>1145</v>
      </c>
      <c r="L165" s="3">
        <v>42950</v>
      </c>
      <c r="M165" s="44"/>
    </row>
    <row r="166" spans="1:13">
      <c r="A166" s="57" t="s">
        <v>226</v>
      </c>
      <c r="B166" s="3">
        <v>2007</v>
      </c>
      <c r="C166" s="3">
        <v>115325</v>
      </c>
      <c r="D166" s="3"/>
      <c r="E166" s="3">
        <v>680</v>
      </c>
      <c r="F166" s="3">
        <v>39700</v>
      </c>
      <c r="G166" s="3"/>
      <c r="H166" s="3">
        <v>42</v>
      </c>
      <c r="I166" s="3">
        <v>1950.5</v>
      </c>
      <c r="J166" s="3"/>
      <c r="K166" s="3">
        <v>2280</v>
      </c>
      <c r="L166" s="3">
        <v>169725</v>
      </c>
      <c r="M166" s="44"/>
    </row>
    <row r="167" spans="1:13">
      <c r="B167" s="3"/>
      <c r="C167" s="3"/>
      <c r="D167" s="3"/>
      <c r="E167" s="3"/>
      <c r="F167" s="3"/>
      <c r="G167" s="3"/>
      <c r="H167" s="3"/>
      <c r="I167" s="3"/>
      <c r="J167" s="3"/>
      <c r="K167" s="3"/>
      <c r="L167" s="3"/>
      <c r="M167" s="44"/>
    </row>
    <row r="168" spans="1:13">
      <c r="A168" s="57" t="s">
        <v>227</v>
      </c>
      <c r="B168" s="3"/>
      <c r="C168" s="3"/>
      <c r="D168" s="3"/>
      <c r="E168" s="3"/>
      <c r="F168" s="3"/>
      <c r="G168" s="3"/>
      <c r="H168" s="3"/>
      <c r="I168" s="3"/>
      <c r="J168" s="3"/>
      <c r="K168" s="3"/>
      <c r="L168" s="3"/>
      <c r="M168" s="44"/>
    </row>
    <row r="169" spans="1:13">
      <c r="A169" s="57" t="s">
        <v>228</v>
      </c>
      <c r="B169" s="3">
        <v>81.099999999999994</v>
      </c>
      <c r="C169" s="3">
        <v>1065</v>
      </c>
      <c r="D169" s="3"/>
      <c r="E169" s="47" t="s">
        <v>185</v>
      </c>
      <c r="F169" s="47" t="s">
        <v>185</v>
      </c>
      <c r="G169" s="47"/>
      <c r="H169" s="3">
        <v>41.92</v>
      </c>
      <c r="I169" s="3">
        <v>672.69999999999993</v>
      </c>
      <c r="J169" s="3"/>
      <c r="K169" s="3">
        <v>362</v>
      </c>
      <c r="L169" s="3">
        <v>11178</v>
      </c>
      <c r="M169" s="44"/>
    </row>
    <row r="170" spans="1:13">
      <c r="A170" s="57" t="s">
        <v>100</v>
      </c>
      <c r="B170" s="3">
        <v>230.6</v>
      </c>
      <c r="C170" s="3">
        <v>5489.2</v>
      </c>
      <c r="D170" s="3"/>
      <c r="E170" s="47" t="s">
        <v>185</v>
      </c>
      <c r="F170" s="47" t="s">
        <v>185</v>
      </c>
      <c r="G170" s="47"/>
      <c r="H170" s="3">
        <v>319.76</v>
      </c>
      <c r="I170" s="3">
        <v>7446.2</v>
      </c>
      <c r="J170" s="3"/>
      <c r="K170" s="3">
        <v>2546</v>
      </c>
      <c r="L170" s="3">
        <v>64387.4</v>
      </c>
      <c r="M170" s="44"/>
    </row>
    <row r="171" spans="1:13">
      <c r="A171" s="57" t="s">
        <v>229</v>
      </c>
      <c r="B171" s="47" t="s">
        <v>185</v>
      </c>
      <c r="C171" s="47" t="s">
        <v>185</v>
      </c>
      <c r="D171" s="47"/>
      <c r="E171" s="47" t="s">
        <v>185</v>
      </c>
      <c r="F171" s="47" t="s">
        <v>185</v>
      </c>
      <c r="G171" s="47"/>
      <c r="H171" s="3">
        <v>36.880000000000003</v>
      </c>
      <c r="I171" s="3">
        <v>951</v>
      </c>
      <c r="J171" s="3"/>
      <c r="K171" s="3">
        <v>612</v>
      </c>
      <c r="L171" s="3">
        <v>21870</v>
      </c>
      <c r="M171" s="44"/>
    </row>
    <row r="172" spans="1:13">
      <c r="A172" s="57" t="s">
        <v>224</v>
      </c>
      <c r="B172" s="47" t="s">
        <v>185</v>
      </c>
      <c r="C172" s="47" t="s">
        <v>185</v>
      </c>
      <c r="D172" s="47"/>
      <c r="E172" s="47" t="s">
        <v>185</v>
      </c>
      <c r="F172" s="47" t="s">
        <v>185</v>
      </c>
      <c r="G172" s="47"/>
      <c r="H172" s="3">
        <v>1.97</v>
      </c>
      <c r="I172" s="3">
        <v>48.9</v>
      </c>
      <c r="J172" s="3"/>
      <c r="K172" s="3">
        <v>98</v>
      </c>
      <c r="L172" s="3">
        <v>4630</v>
      </c>
      <c r="M172" s="44"/>
    </row>
    <row r="173" spans="1:13">
      <c r="A173" s="57" t="s">
        <v>225</v>
      </c>
      <c r="B173" s="3">
        <v>1</v>
      </c>
      <c r="C173" s="3">
        <v>120</v>
      </c>
      <c r="D173" s="3"/>
      <c r="E173" s="47" t="s">
        <v>185</v>
      </c>
      <c r="F173" s="47" t="s">
        <v>185</v>
      </c>
      <c r="G173" s="47"/>
      <c r="H173" s="3">
        <v>7.3</v>
      </c>
      <c r="I173" s="3">
        <v>373.5</v>
      </c>
      <c r="J173" s="3"/>
      <c r="K173" s="3">
        <v>803</v>
      </c>
      <c r="L173" s="3">
        <v>57720</v>
      </c>
      <c r="M173" s="44"/>
    </row>
    <row r="174" spans="1:13">
      <c r="A174" s="57" t="s">
        <v>230</v>
      </c>
      <c r="B174" s="47" t="s">
        <v>185</v>
      </c>
      <c r="C174" s="47" t="s">
        <v>185</v>
      </c>
      <c r="D174" s="47"/>
      <c r="E174" s="47" t="s">
        <v>185</v>
      </c>
      <c r="F174" s="47" t="s">
        <v>185</v>
      </c>
      <c r="G174" s="47"/>
      <c r="H174" s="3">
        <v>0.65</v>
      </c>
      <c r="I174" s="3">
        <v>23.3</v>
      </c>
      <c r="J174" s="3"/>
      <c r="K174" s="3">
        <v>500</v>
      </c>
      <c r="L174" s="3">
        <v>17000</v>
      </c>
      <c r="M174" s="44"/>
    </row>
    <row r="175" spans="1:13">
      <c r="A175" s="57" t="s">
        <v>231</v>
      </c>
      <c r="B175" s="3">
        <v>0.1</v>
      </c>
      <c r="C175" s="3">
        <v>5</v>
      </c>
      <c r="D175" s="3"/>
      <c r="E175" s="47" t="s">
        <v>185</v>
      </c>
      <c r="F175" s="47" t="s">
        <v>185</v>
      </c>
      <c r="G175" s="47"/>
      <c r="H175" s="3">
        <v>1.1000000000000001</v>
      </c>
      <c r="I175" s="3">
        <v>44</v>
      </c>
      <c r="J175" s="3"/>
      <c r="K175" s="3">
        <v>1533</v>
      </c>
      <c r="L175" s="3">
        <v>107320</v>
      </c>
      <c r="M175" s="44"/>
    </row>
    <row r="176" spans="1:13">
      <c r="B176" s="3"/>
      <c r="C176" s="3"/>
      <c r="D176" s="3"/>
      <c r="E176" s="3"/>
      <c r="F176" s="3"/>
      <c r="G176" s="3"/>
      <c r="H176" s="3"/>
      <c r="I176" s="3"/>
      <c r="J176" s="3"/>
      <c r="K176" s="3"/>
      <c r="L176" s="3"/>
      <c r="M176" s="44"/>
    </row>
    <row r="177" spans="1:13">
      <c r="A177" s="57" t="s">
        <v>232</v>
      </c>
      <c r="B177" s="3"/>
      <c r="C177" s="3"/>
      <c r="D177" s="3"/>
      <c r="E177" s="3"/>
      <c r="F177" s="3"/>
      <c r="G177" s="3"/>
      <c r="H177" s="3"/>
      <c r="I177" s="3"/>
      <c r="J177" s="3"/>
      <c r="K177" s="3"/>
      <c r="L177" s="3"/>
      <c r="M177" s="44"/>
    </row>
    <row r="178" spans="1:13">
      <c r="A178" s="57" t="s">
        <v>233</v>
      </c>
      <c r="B178" s="3">
        <v>5</v>
      </c>
      <c r="C178" s="3">
        <v>54</v>
      </c>
      <c r="D178" s="3"/>
      <c r="E178" s="47" t="s">
        <v>185</v>
      </c>
      <c r="F178" s="47" t="s">
        <v>185</v>
      </c>
      <c r="G178" s="47"/>
      <c r="H178" s="47" t="s">
        <v>185</v>
      </c>
      <c r="I178" s="47" t="s">
        <v>185</v>
      </c>
      <c r="J178" s="47"/>
      <c r="K178" s="3">
        <v>577</v>
      </c>
      <c r="L178" s="3">
        <v>4980</v>
      </c>
      <c r="M178" s="44"/>
    </row>
    <row r="179" spans="1:13">
      <c r="A179" s="57" t="s">
        <v>234</v>
      </c>
      <c r="B179" s="3">
        <v>12</v>
      </c>
      <c r="C179" s="3">
        <v>54.5</v>
      </c>
      <c r="D179" s="3"/>
      <c r="E179" s="47" t="s">
        <v>185</v>
      </c>
      <c r="F179" s="47" t="s">
        <v>185</v>
      </c>
      <c r="G179" s="47"/>
      <c r="H179" s="47" t="s">
        <v>185</v>
      </c>
      <c r="I179" s="47" t="s">
        <v>185</v>
      </c>
      <c r="J179" s="47"/>
      <c r="K179" s="3">
        <v>27</v>
      </c>
      <c r="L179" s="3">
        <v>275</v>
      </c>
      <c r="M179" s="44"/>
    </row>
    <row r="180" spans="1:13">
      <c r="A180" s="57" t="s">
        <v>235</v>
      </c>
      <c r="B180" s="47" t="s">
        <v>185</v>
      </c>
      <c r="C180" s="47" t="s">
        <v>185</v>
      </c>
      <c r="D180" s="47"/>
      <c r="E180" s="47" t="s">
        <v>185</v>
      </c>
      <c r="F180" s="47" t="s">
        <v>185</v>
      </c>
      <c r="G180" s="47"/>
      <c r="H180" s="47" t="s">
        <v>185</v>
      </c>
      <c r="I180" s="47" t="s">
        <v>185</v>
      </c>
      <c r="J180" s="47"/>
      <c r="K180" s="3">
        <v>120</v>
      </c>
      <c r="L180" s="3">
        <v>900</v>
      </c>
      <c r="M180" s="44"/>
    </row>
    <row r="181" spans="1:13">
      <c r="A181" s="57" t="s">
        <v>236</v>
      </c>
      <c r="B181" s="47" t="s">
        <v>185</v>
      </c>
      <c r="C181" s="47" t="s">
        <v>185</v>
      </c>
      <c r="D181" s="47"/>
      <c r="E181" s="47" t="s">
        <v>185</v>
      </c>
      <c r="F181" s="47" t="s">
        <v>185</v>
      </c>
      <c r="G181" s="47"/>
      <c r="H181" s="47" t="s">
        <v>185</v>
      </c>
      <c r="I181" s="47" t="s">
        <v>185</v>
      </c>
      <c r="J181" s="47"/>
      <c r="K181" s="3">
        <v>10</v>
      </c>
      <c r="L181" s="3">
        <v>68</v>
      </c>
      <c r="M181" s="44"/>
    </row>
    <row r="182" spans="1:13">
      <c r="A182" s="58"/>
      <c r="B182" s="1"/>
      <c r="C182" s="1"/>
      <c r="D182" s="1"/>
      <c r="E182" s="1"/>
      <c r="F182" s="1"/>
      <c r="G182" s="1"/>
      <c r="H182" s="1"/>
      <c r="I182" s="1"/>
      <c r="J182" s="1"/>
      <c r="K182" s="1"/>
      <c r="L182" s="1"/>
      <c r="M182" s="4"/>
    </row>
    <row r="183" spans="1:13">
      <c r="M183" s="4"/>
    </row>
    <row r="184" spans="1:13" ht="41.25" customHeight="1">
      <c r="A184" s="321" t="s">
        <v>237</v>
      </c>
      <c r="B184" s="321"/>
      <c r="C184" s="321"/>
      <c r="D184" s="321"/>
      <c r="E184" s="321"/>
      <c r="F184" s="321"/>
      <c r="G184" s="321"/>
      <c r="H184" s="321"/>
      <c r="I184" s="321"/>
      <c r="J184" s="321"/>
      <c r="K184" s="321"/>
      <c r="L184" s="321"/>
      <c r="M184" s="4"/>
    </row>
    <row r="185" spans="1:13">
      <c r="M185" s="4"/>
    </row>
    <row r="186" spans="1:13">
      <c r="M186" s="4"/>
    </row>
    <row r="187" spans="1:13" ht="15">
      <c r="A187" s="56" t="s">
        <v>200</v>
      </c>
      <c r="M187" s="4"/>
    </row>
    <row r="188" spans="1:13">
      <c r="M188" s="4"/>
    </row>
    <row r="189" spans="1:13">
      <c r="A189" s="58"/>
      <c r="B189" s="1"/>
      <c r="C189" s="1"/>
      <c r="D189" s="1"/>
      <c r="E189" s="1"/>
      <c r="F189" s="1"/>
      <c r="G189" s="1"/>
      <c r="H189" s="1"/>
      <c r="I189" s="1"/>
      <c r="J189" s="1"/>
      <c r="K189" s="1"/>
      <c r="L189" s="59" t="s">
        <v>201</v>
      </c>
      <c r="M189" s="4"/>
    </row>
    <row r="190" spans="1:13">
      <c r="B190" s="317" t="s">
        <v>41</v>
      </c>
      <c r="C190" s="317"/>
      <c r="E190" s="317" t="s">
        <v>42</v>
      </c>
      <c r="F190" s="317"/>
      <c r="H190" s="317" t="s">
        <v>43</v>
      </c>
      <c r="I190" s="317"/>
      <c r="K190" s="317" t="s">
        <v>44</v>
      </c>
      <c r="L190" s="317"/>
      <c r="M190" s="4"/>
    </row>
    <row r="191" spans="1:13">
      <c r="A191" s="58"/>
      <c r="B191" s="60" t="s">
        <v>202</v>
      </c>
      <c r="C191" s="60" t="s">
        <v>27</v>
      </c>
      <c r="D191" s="60"/>
      <c r="E191" s="60" t="s">
        <v>202</v>
      </c>
      <c r="F191" s="60" t="s">
        <v>27</v>
      </c>
      <c r="G191" s="60"/>
      <c r="H191" s="60" t="s">
        <v>202</v>
      </c>
      <c r="I191" s="60" t="s">
        <v>27</v>
      </c>
      <c r="J191" s="60"/>
      <c r="K191" s="60" t="s">
        <v>202</v>
      </c>
      <c r="L191" s="60" t="s">
        <v>27</v>
      </c>
      <c r="M191" s="64"/>
    </row>
    <row r="192" spans="1:13">
      <c r="B192" s="61"/>
      <c r="C192" s="61"/>
      <c r="D192" s="61"/>
      <c r="E192" s="61"/>
      <c r="F192" s="61"/>
      <c r="G192" s="61"/>
      <c r="H192" s="61"/>
      <c r="I192" s="61"/>
      <c r="J192" s="61"/>
      <c r="K192" s="61"/>
      <c r="L192" s="61"/>
      <c r="M192" s="64"/>
    </row>
    <row r="193" spans="1:13">
      <c r="A193" s="57" t="s">
        <v>203</v>
      </c>
      <c r="M193" s="4"/>
    </row>
    <row r="194" spans="1:13">
      <c r="A194" s="57" t="s">
        <v>57</v>
      </c>
      <c r="B194" s="3">
        <v>33890</v>
      </c>
      <c r="C194" s="3">
        <v>140598.1</v>
      </c>
      <c r="D194" s="3"/>
      <c r="E194" s="3">
        <v>61500</v>
      </c>
      <c r="F194" s="3">
        <v>172200</v>
      </c>
      <c r="G194" s="3"/>
      <c r="H194" s="3">
        <v>59758</v>
      </c>
      <c r="I194" s="3">
        <v>189675.3</v>
      </c>
      <c r="J194" s="3"/>
      <c r="K194" s="3">
        <v>350000</v>
      </c>
      <c r="L194" s="3">
        <v>1116000</v>
      </c>
      <c r="M194" s="44"/>
    </row>
    <row r="195" spans="1:13">
      <c r="A195" s="57" t="s">
        <v>56</v>
      </c>
      <c r="B195" s="3">
        <v>22566</v>
      </c>
      <c r="C195" s="3">
        <v>100606.2</v>
      </c>
      <c r="D195" s="3"/>
      <c r="E195" s="3">
        <v>4100</v>
      </c>
      <c r="F195" s="3">
        <v>4200</v>
      </c>
      <c r="G195" s="3"/>
      <c r="H195" s="3">
        <v>19395</v>
      </c>
      <c r="I195" s="3">
        <v>68635.8</v>
      </c>
      <c r="J195" s="3"/>
      <c r="K195" s="3">
        <v>14650</v>
      </c>
      <c r="L195" s="3">
        <v>36400</v>
      </c>
      <c r="M195" s="44"/>
    </row>
    <row r="196" spans="1:13">
      <c r="A196" s="57" t="s">
        <v>204</v>
      </c>
      <c r="B196" s="3">
        <v>4842</v>
      </c>
      <c r="C196" s="3">
        <v>43407.5</v>
      </c>
      <c r="D196" s="3"/>
      <c r="E196" s="3">
        <v>3050</v>
      </c>
      <c r="F196" s="3">
        <v>10675</v>
      </c>
      <c r="G196" s="3"/>
      <c r="H196" s="3">
        <v>16680</v>
      </c>
      <c r="I196" s="3">
        <v>119479.6</v>
      </c>
      <c r="J196" s="3"/>
      <c r="K196" s="3">
        <v>875</v>
      </c>
      <c r="L196" s="3">
        <v>5735</v>
      </c>
      <c r="M196" s="44"/>
    </row>
    <row r="197" spans="1:13">
      <c r="B197" s="62"/>
      <c r="C197" s="62"/>
      <c r="D197" s="3"/>
      <c r="E197" s="62"/>
      <c r="F197" s="62"/>
      <c r="G197" s="3"/>
      <c r="H197" s="62"/>
      <c r="I197" s="62"/>
      <c r="J197" s="3"/>
      <c r="K197" s="62"/>
      <c r="L197" s="62"/>
      <c r="M197" s="44"/>
    </row>
    <row r="198" spans="1:13">
      <c r="A198" s="57" t="s">
        <v>205</v>
      </c>
      <c r="B198" s="3"/>
      <c r="C198" s="3"/>
      <c r="D198" s="3"/>
      <c r="E198" s="3"/>
      <c r="F198" s="3"/>
      <c r="G198" s="3"/>
      <c r="H198" s="3"/>
      <c r="I198" s="3"/>
      <c r="J198" s="3"/>
      <c r="K198" s="3"/>
      <c r="L198" s="3"/>
      <c r="M198" s="44"/>
    </row>
    <row r="199" spans="1:13">
      <c r="A199" s="57" t="s">
        <v>110</v>
      </c>
      <c r="B199" s="3">
        <v>10</v>
      </c>
      <c r="C199" s="3">
        <v>3</v>
      </c>
      <c r="D199" s="3"/>
      <c r="E199" s="47" t="s">
        <v>185</v>
      </c>
      <c r="F199" s="47" t="s">
        <v>185</v>
      </c>
      <c r="G199" s="47"/>
      <c r="H199" s="3">
        <v>5</v>
      </c>
      <c r="I199" s="3">
        <v>13.5</v>
      </c>
      <c r="J199" s="3"/>
      <c r="K199" s="3">
        <v>220</v>
      </c>
      <c r="L199" s="3">
        <v>480</v>
      </c>
      <c r="M199" s="44"/>
    </row>
    <row r="200" spans="1:13">
      <c r="A200" s="57" t="s">
        <v>113</v>
      </c>
      <c r="B200" s="3">
        <v>4328</v>
      </c>
      <c r="C200" s="3">
        <v>8668.5</v>
      </c>
      <c r="D200" s="3"/>
      <c r="E200" s="3">
        <v>5100</v>
      </c>
      <c r="F200" s="3">
        <v>7650</v>
      </c>
      <c r="G200" s="3"/>
      <c r="H200" s="3">
        <v>285</v>
      </c>
      <c r="I200" s="3">
        <v>633</v>
      </c>
      <c r="J200" s="3"/>
      <c r="K200" s="3">
        <v>1560</v>
      </c>
      <c r="L200" s="3">
        <v>2826</v>
      </c>
      <c r="M200" s="44"/>
    </row>
    <row r="201" spans="1:13">
      <c r="A201" s="57" t="s">
        <v>115</v>
      </c>
      <c r="B201" s="3">
        <v>107</v>
      </c>
      <c r="C201" s="3">
        <v>318.5</v>
      </c>
      <c r="D201" s="3"/>
      <c r="E201" s="47" t="s">
        <v>185</v>
      </c>
      <c r="F201" s="47" t="s">
        <v>185</v>
      </c>
      <c r="G201" s="47"/>
      <c r="H201" s="47" t="s">
        <v>185</v>
      </c>
      <c r="I201" s="47" t="s">
        <v>185</v>
      </c>
      <c r="J201" s="47"/>
      <c r="K201" s="47" t="s">
        <v>185</v>
      </c>
      <c r="L201" s="47" t="s">
        <v>185</v>
      </c>
      <c r="M201" s="65"/>
    </row>
    <row r="202" spans="1:13">
      <c r="B202" s="3"/>
      <c r="C202" s="3"/>
      <c r="D202" s="3"/>
      <c r="E202" s="3"/>
      <c r="F202" s="3"/>
      <c r="G202" s="3"/>
      <c r="H202" s="3"/>
      <c r="I202" s="3"/>
      <c r="J202" s="3"/>
      <c r="K202" s="3"/>
      <c r="L202" s="3"/>
      <c r="M202" s="44"/>
    </row>
    <row r="203" spans="1:13">
      <c r="A203" s="63" t="s">
        <v>206</v>
      </c>
      <c r="B203" s="3">
        <v>42110</v>
      </c>
      <c r="C203" s="3">
        <v>131557.79999999999</v>
      </c>
      <c r="D203" s="3"/>
      <c r="E203" s="3">
        <v>13606</v>
      </c>
      <c r="F203" s="3">
        <v>36872.800000000003</v>
      </c>
      <c r="G203" s="3"/>
      <c r="H203" s="3">
        <v>74261</v>
      </c>
      <c r="I203" s="3">
        <v>250287.7</v>
      </c>
      <c r="J203" s="3"/>
      <c r="K203" s="3">
        <v>374250</v>
      </c>
      <c r="L203" s="3">
        <v>1234150</v>
      </c>
      <c r="M203" s="44"/>
    </row>
    <row r="204" spans="1:13">
      <c r="A204" s="63"/>
      <c r="B204" s="3"/>
      <c r="C204" s="3"/>
      <c r="D204" s="3"/>
      <c r="E204" s="3"/>
      <c r="F204" s="3"/>
      <c r="G204" s="3"/>
      <c r="H204" s="3"/>
      <c r="I204" s="3"/>
      <c r="J204" s="3"/>
      <c r="K204" s="3"/>
      <c r="L204" s="3"/>
      <c r="M204" s="44"/>
    </row>
    <row r="205" spans="1:13">
      <c r="A205" s="57" t="s">
        <v>207</v>
      </c>
      <c r="B205" s="3"/>
      <c r="C205" s="3"/>
      <c r="D205" s="3"/>
      <c r="E205" s="3"/>
      <c r="F205" s="3"/>
      <c r="G205" s="3"/>
      <c r="H205" s="3"/>
      <c r="I205" s="3"/>
      <c r="J205" s="3"/>
      <c r="K205" s="3"/>
      <c r="L205" s="3"/>
      <c r="M205" s="44"/>
    </row>
    <row r="206" spans="1:13">
      <c r="A206" s="57" t="s">
        <v>208</v>
      </c>
      <c r="B206" s="3">
        <v>679</v>
      </c>
      <c r="C206" s="3">
        <v>16948</v>
      </c>
      <c r="D206" s="3"/>
      <c r="E206" s="3">
        <v>101</v>
      </c>
      <c r="F206" s="3">
        <v>1611</v>
      </c>
      <c r="G206" s="3"/>
      <c r="H206" s="3">
        <v>59</v>
      </c>
      <c r="I206" s="3">
        <v>1146.2</v>
      </c>
      <c r="J206" s="3"/>
      <c r="K206" s="3">
        <v>25600</v>
      </c>
      <c r="L206" s="3">
        <v>700400</v>
      </c>
      <c r="M206" s="44"/>
    </row>
    <row r="207" spans="1:13">
      <c r="A207" s="57" t="s">
        <v>209</v>
      </c>
      <c r="B207" s="3">
        <v>31839</v>
      </c>
      <c r="C207" s="3">
        <v>369329.1</v>
      </c>
      <c r="D207" s="3"/>
      <c r="E207" s="3">
        <v>6014</v>
      </c>
      <c r="F207" s="3">
        <v>40138.199999999997</v>
      </c>
      <c r="G207" s="3"/>
      <c r="H207" s="3">
        <v>29347</v>
      </c>
      <c r="I207" s="3">
        <v>274110.59999999998</v>
      </c>
      <c r="J207" s="3"/>
      <c r="K207" s="3">
        <v>84430</v>
      </c>
      <c r="L207" s="3">
        <v>1148050</v>
      </c>
      <c r="M207" s="44"/>
    </row>
    <row r="208" spans="1:13">
      <c r="B208" s="3"/>
      <c r="C208" s="3"/>
      <c r="D208" s="3"/>
      <c r="E208" s="3"/>
      <c r="F208" s="3"/>
      <c r="G208" s="3"/>
      <c r="H208" s="3"/>
      <c r="I208" s="3"/>
      <c r="J208" s="3"/>
      <c r="K208" s="3"/>
      <c r="L208" s="3"/>
      <c r="M208" s="44"/>
    </row>
    <row r="209" spans="1:13">
      <c r="A209" s="57" t="s">
        <v>210</v>
      </c>
      <c r="B209" s="3"/>
      <c r="C209" s="3"/>
      <c r="D209" s="3"/>
      <c r="E209" s="3"/>
      <c r="F209" s="3"/>
      <c r="G209" s="3"/>
      <c r="H209" s="3"/>
      <c r="I209" s="3"/>
      <c r="J209" s="3"/>
      <c r="K209" s="3"/>
      <c r="L209" s="3"/>
      <c r="M209" s="44"/>
    </row>
    <row r="210" spans="1:13">
      <c r="A210" s="57" t="s">
        <v>211</v>
      </c>
      <c r="B210" s="3">
        <v>190</v>
      </c>
      <c r="C210" s="3">
        <v>3617</v>
      </c>
      <c r="D210" s="3"/>
      <c r="E210" s="3">
        <v>21</v>
      </c>
      <c r="F210" s="3">
        <v>630</v>
      </c>
      <c r="G210" s="3"/>
      <c r="H210" s="3">
        <v>1733</v>
      </c>
      <c r="I210" s="3">
        <v>49804.5</v>
      </c>
      <c r="J210" s="3"/>
      <c r="K210" s="3">
        <v>115</v>
      </c>
      <c r="L210" s="3">
        <v>2495</v>
      </c>
      <c r="M210" s="44"/>
    </row>
    <row r="211" spans="1:13">
      <c r="A211" s="57" t="s">
        <v>212</v>
      </c>
      <c r="B211" s="3">
        <v>326</v>
      </c>
      <c r="C211" s="3">
        <v>4524.5</v>
      </c>
      <c r="D211" s="3"/>
      <c r="E211" s="3">
        <v>118</v>
      </c>
      <c r="F211" s="3">
        <v>767</v>
      </c>
      <c r="G211" s="3"/>
      <c r="H211" s="3">
        <v>4473</v>
      </c>
      <c r="I211" s="3">
        <v>48959.7</v>
      </c>
      <c r="J211" s="3"/>
      <c r="K211" s="3">
        <v>790</v>
      </c>
      <c r="L211" s="3">
        <v>10705</v>
      </c>
      <c r="M211" s="44"/>
    </row>
    <row r="212" spans="1:13">
      <c r="A212" s="57" t="s">
        <v>213</v>
      </c>
      <c r="B212" s="3">
        <v>204</v>
      </c>
      <c r="C212" s="3">
        <v>1817</v>
      </c>
      <c r="D212" s="3"/>
      <c r="E212" s="47" t="s">
        <v>185</v>
      </c>
      <c r="F212" s="47" t="s">
        <v>185</v>
      </c>
      <c r="G212" s="47"/>
      <c r="H212" s="3">
        <v>3123</v>
      </c>
      <c r="I212" s="3">
        <v>27726</v>
      </c>
      <c r="J212" s="3"/>
      <c r="K212" s="3">
        <v>18385</v>
      </c>
      <c r="L212" s="3">
        <v>61042.5</v>
      </c>
      <c r="M212" s="44"/>
    </row>
    <row r="213" spans="1:13">
      <c r="A213" s="57" t="s">
        <v>141</v>
      </c>
      <c r="B213" s="3">
        <v>139</v>
      </c>
      <c r="C213" s="3">
        <v>27.2</v>
      </c>
      <c r="D213" s="3"/>
      <c r="E213" s="3">
        <v>15</v>
      </c>
      <c r="F213" s="3">
        <v>52.5</v>
      </c>
      <c r="G213" s="3"/>
      <c r="H213" s="3">
        <v>15</v>
      </c>
      <c r="I213" s="3">
        <v>40</v>
      </c>
      <c r="J213" s="3"/>
      <c r="K213" s="3">
        <v>19870</v>
      </c>
      <c r="L213" s="3">
        <v>26868</v>
      </c>
      <c r="M213" s="44"/>
    </row>
    <row r="214" spans="1:13">
      <c r="A214" s="57" t="s">
        <v>214</v>
      </c>
      <c r="B214" s="3">
        <v>556</v>
      </c>
      <c r="C214" s="3">
        <v>13846</v>
      </c>
      <c r="D214" s="3"/>
      <c r="E214" s="3">
        <v>430</v>
      </c>
      <c r="F214" s="3">
        <v>6550</v>
      </c>
      <c r="G214" s="3"/>
      <c r="H214" s="3">
        <v>3220</v>
      </c>
      <c r="I214" s="3">
        <v>67304</v>
      </c>
      <c r="J214" s="3"/>
      <c r="K214" s="3">
        <v>230</v>
      </c>
      <c r="L214" s="3">
        <v>3947.5</v>
      </c>
      <c r="M214" s="44"/>
    </row>
    <row r="215" spans="1:13">
      <c r="A215" s="57" t="s">
        <v>215</v>
      </c>
      <c r="B215" s="3">
        <v>528</v>
      </c>
      <c r="C215" s="3">
        <v>9315</v>
      </c>
      <c r="D215" s="3"/>
      <c r="E215" s="3">
        <v>94</v>
      </c>
      <c r="F215" s="3">
        <v>940</v>
      </c>
      <c r="G215" s="3"/>
      <c r="H215" s="3">
        <v>3729</v>
      </c>
      <c r="I215" s="3">
        <v>74812</v>
      </c>
      <c r="J215" s="3"/>
      <c r="K215" s="3">
        <v>825</v>
      </c>
      <c r="L215" s="3">
        <v>14210</v>
      </c>
      <c r="M215" s="44"/>
    </row>
    <row r="216" spans="1:13">
      <c r="A216" s="57" t="s">
        <v>142</v>
      </c>
      <c r="B216" s="3">
        <v>157</v>
      </c>
      <c r="C216" s="3">
        <v>138.6</v>
      </c>
      <c r="D216" s="3"/>
      <c r="E216" s="3">
        <v>175</v>
      </c>
      <c r="F216" s="3">
        <v>495</v>
      </c>
      <c r="G216" s="3"/>
      <c r="H216" s="3">
        <v>20036</v>
      </c>
      <c r="I216" s="3">
        <v>38582.1</v>
      </c>
      <c r="J216" s="3"/>
      <c r="K216" s="3">
        <v>16</v>
      </c>
      <c r="L216" s="3">
        <v>38</v>
      </c>
      <c r="M216" s="44"/>
    </row>
    <row r="217" spans="1:13">
      <c r="A217" s="57" t="s">
        <v>216</v>
      </c>
      <c r="B217" s="3">
        <v>370</v>
      </c>
      <c r="C217" s="3">
        <v>3097</v>
      </c>
      <c r="D217" s="3"/>
      <c r="E217" s="3">
        <v>310</v>
      </c>
      <c r="F217" s="3">
        <v>4950</v>
      </c>
      <c r="G217" s="3"/>
      <c r="H217" s="3">
        <v>682</v>
      </c>
      <c r="I217" s="3">
        <v>11897.7</v>
      </c>
      <c r="J217" s="3"/>
      <c r="K217" s="3">
        <v>383</v>
      </c>
      <c r="L217" s="3">
        <v>5430</v>
      </c>
      <c r="M217" s="44"/>
    </row>
    <row r="218" spans="1:13">
      <c r="A218" s="57" t="s">
        <v>217</v>
      </c>
      <c r="B218" s="3">
        <v>1847</v>
      </c>
      <c r="C218" s="3">
        <v>28789.5</v>
      </c>
      <c r="D218" s="3"/>
      <c r="E218" s="3">
        <v>500</v>
      </c>
      <c r="F218" s="3">
        <v>3950</v>
      </c>
      <c r="G218" s="3"/>
      <c r="H218" s="3">
        <v>15341</v>
      </c>
      <c r="I218" s="3">
        <v>302568.5</v>
      </c>
      <c r="J218" s="3"/>
      <c r="K218" s="3">
        <v>3400</v>
      </c>
      <c r="L218" s="3">
        <v>68500</v>
      </c>
      <c r="M218" s="44"/>
    </row>
    <row r="219" spans="1:13">
      <c r="B219" s="3"/>
      <c r="C219" s="3"/>
      <c r="D219" s="3"/>
      <c r="E219" s="3"/>
      <c r="F219" s="3"/>
      <c r="G219" s="3"/>
      <c r="H219" s="3"/>
      <c r="I219" s="3"/>
      <c r="J219" s="3"/>
      <c r="K219" s="3"/>
      <c r="L219" s="3"/>
      <c r="M219" s="44"/>
    </row>
    <row r="220" spans="1:13">
      <c r="A220" s="57" t="s">
        <v>218</v>
      </c>
      <c r="B220" s="3"/>
      <c r="C220" s="3"/>
      <c r="D220" s="3"/>
      <c r="E220" s="3"/>
      <c r="F220" s="3"/>
      <c r="G220" s="3"/>
      <c r="H220" s="3"/>
      <c r="I220" s="3"/>
      <c r="J220" s="3"/>
      <c r="K220" s="3"/>
      <c r="L220" s="3"/>
      <c r="M220" s="44"/>
    </row>
    <row r="221" spans="1:13">
      <c r="A221" s="57" t="s">
        <v>219</v>
      </c>
      <c r="B221" s="3">
        <v>417</v>
      </c>
      <c r="C221" s="3">
        <v>5370</v>
      </c>
      <c r="D221" s="3"/>
      <c r="E221" s="3">
        <v>100</v>
      </c>
      <c r="F221" s="3">
        <v>1350</v>
      </c>
      <c r="G221" s="3"/>
      <c r="H221" s="3">
        <v>958</v>
      </c>
      <c r="I221" s="3">
        <v>14592</v>
      </c>
      <c r="J221" s="3"/>
      <c r="K221" s="3">
        <v>14980</v>
      </c>
      <c r="L221" s="3">
        <v>149465</v>
      </c>
      <c r="M221" s="44"/>
    </row>
    <row r="222" spans="1:13">
      <c r="A222" s="57" t="s">
        <v>220</v>
      </c>
      <c r="B222" s="3">
        <v>1841</v>
      </c>
      <c r="C222" s="3">
        <v>49978</v>
      </c>
      <c r="D222" s="3"/>
      <c r="E222" s="3">
        <v>55</v>
      </c>
      <c r="F222" s="3">
        <v>1330</v>
      </c>
      <c r="G222" s="3"/>
      <c r="H222" s="3">
        <v>2293</v>
      </c>
      <c r="I222" s="3">
        <v>69801.5</v>
      </c>
      <c r="J222" s="3"/>
      <c r="K222" s="3">
        <v>3180</v>
      </c>
      <c r="L222" s="3">
        <v>96330</v>
      </c>
      <c r="M222" s="44"/>
    </row>
    <row r="223" spans="1:13">
      <c r="A223" s="57" t="s">
        <v>221</v>
      </c>
      <c r="B223" s="3">
        <v>1610</v>
      </c>
      <c r="C223" s="3">
        <v>41126</v>
      </c>
      <c r="D223" s="3"/>
      <c r="E223" s="3">
        <v>145</v>
      </c>
      <c r="F223" s="3">
        <v>2900</v>
      </c>
      <c r="G223" s="3"/>
      <c r="H223" s="3">
        <v>1345</v>
      </c>
      <c r="I223" s="3">
        <v>39024</v>
      </c>
      <c r="J223" s="3"/>
      <c r="K223" s="3">
        <v>2925</v>
      </c>
      <c r="L223" s="3">
        <v>60605</v>
      </c>
      <c r="M223" s="44"/>
    </row>
    <row r="224" spans="1:13">
      <c r="A224" s="57" t="s">
        <v>222</v>
      </c>
      <c r="B224" s="3">
        <v>1406</v>
      </c>
      <c r="C224" s="3">
        <v>37750</v>
      </c>
      <c r="D224" s="3"/>
      <c r="E224" s="3">
        <v>145</v>
      </c>
      <c r="F224" s="3">
        <v>2900</v>
      </c>
      <c r="G224" s="3"/>
      <c r="H224" s="3">
        <v>110</v>
      </c>
      <c r="I224" s="3">
        <v>2398</v>
      </c>
      <c r="J224" s="3"/>
      <c r="K224" s="3">
        <v>1615</v>
      </c>
      <c r="L224" s="3">
        <v>34830</v>
      </c>
      <c r="M224" s="44"/>
    </row>
    <row r="225" spans="1:13">
      <c r="A225" s="57" t="s">
        <v>223</v>
      </c>
      <c r="B225" s="3">
        <v>4640</v>
      </c>
      <c r="C225" s="3">
        <v>176333.5</v>
      </c>
      <c r="D225" s="3"/>
      <c r="E225" s="3">
        <v>1240</v>
      </c>
      <c r="F225" s="3">
        <v>14680</v>
      </c>
      <c r="G225" s="3"/>
      <c r="H225" s="3">
        <v>7461</v>
      </c>
      <c r="I225" s="3">
        <v>220392.3</v>
      </c>
      <c r="J225" s="3"/>
      <c r="K225" s="3">
        <v>2940</v>
      </c>
      <c r="L225" s="3">
        <v>60910</v>
      </c>
      <c r="M225" s="44"/>
    </row>
    <row r="226" spans="1:13">
      <c r="A226" s="57" t="s">
        <v>224</v>
      </c>
      <c r="B226" s="3">
        <v>515</v>
      </c>
      <c r="C226" s="3">
        <v>11780</v>
      </c>
      <c r="D226" s="3"/>
      <c r="E226" s="3">
        <v>35</v>
      </c>
      <c r="F226" s="3">
        <v>465</v>
      </c>
      <c r="G226" s="3"/>
      <c r="H226" s="3">
        <v>958</v>
      </c>
      <c r="I226" s="3">
        <v>27922</v>
      </c>
      <c r="J226" s="3"/>
      <c r="K226" s="3">
        <v>2080</v>
      </c>
      <c r="L226" s="3">
        <v>49870</v>
      </c>
      <c r="M226" s="44"/>
    </row>
    <row r="227" spans="1:13">
      <c r="A227" s="57" t="s">
        <v>225</v>
      </c>
      <c r="B227" s="3">
        <v>1316</v>
      </c>
      <c r="C227" s="3">
        <v>54140</v>
      </c>
      <c r="D227" s="3"/>
      <c r="E227" s="3">
        <v>390</v>
      </c>
      <c r="F227" s="3">
        <v>7020</v>
      </c>
      <c r="G227" s="3"/>
      <c r="H227" s="3">
        <v>1198</v>
      </c>
      <c r="I227" s="3">
        <v>72890</v>
      </c>
      <c r="J227" s="3"/>
      <c r="K227" s="3">
        <v>1430</v>
      </c>
      <c r="L227" s="3">
        <v>50575</v>
      </c>
      <c r="M227" s="44"/>
    </row>
    <row r="228" spans="1:13">
      <c r="A228" s="57" t="s">
        <v>226</v>
      </c>
      <c r="B228" s="3">
        <v>1104</v>
      </c>
      <c r="C228" s="3">
        <v>53575</v>
      </c>
      <c r="D228" s="3"/>
      <c r="E228" s="3">
        <v>600</v>
      </c>
      <c r="F228" s="3">
        <v>36000</v>
      </c>
      <c r="G228" s="3"/>
      <c r="H228" s="3">
        <v>4046</v>
      </c>
      <c r="I228" s="3">
        <v>256778</v>
      </c>
      <c r="J228" s="3"/>
      <c r="K228" s="3">
        <v>18540</v>
      </c>
      <c r="L228" s="3">
        <v>1451130</v>
      </c>
      <c r="M228" s="44"/>
    </row>
    <row r="229" spans="1:13">
      <c r="B229" s="3"/>
      <c r="C229" s="3"/>
      <c r="D229" s="3"/>
      <c r="E229" s="3"/>
      <c r="F229" s="3"/>
      <c r="G229" s="3"/>
      <c r="H229" s="3"/>
      <c r="I229" s="3"/>
      <c r="J229" s="3"/>
      <c r="K229" s="3"/>
      <c r="L229" s="3"/>
      <c r="M229" s="44"/>
    </row>
    <row r="230" spans="1:13">
      <c r="A230" s="57" t="s">
        <v>227</v>
      </c>
      <c r="B230" s="3"/>
      <c r="C230" s="3"/>
      <c r="D230" s="3"/>
      <c r="E230" s="3"/>
      <c r="F230" s="3"/>
      <c r="G230" s="3"/>
      <c r="H230" s="3"/>
      <c r="I230" s="3"/>
      <c r="J230" s="3"/>
      <c r="K230" s="3"/>
      <c r="L230" s="3"/>
      <c r="M230" s="44"/>
    </row>
    <row r="231" spans="1:13">
      <c r="A231" s="57" t="s">
        <v>228</v>
      </c>
      <c r="B231" s="3">
        <v>87</v>
      </c>
      <c r="C231" s="3">
        <v>1249</v>
      </c>
      <c r="D231" s="3"/>
      <c r="E231" s="47" t="s">
        <v>185</v>
      </c>
      <c r="F231" s="47" t="s">
        <v>185</v>
      </c>
      <c r="G231" s="47"/>
      <c r="H231" s="3">
        <v>1359.3</v>
      </c>
      <c r="I231" s="3">
        <v>32232.1</v>
      </c>
      <c r="J231" s="3"/>
      <c r="K231" s="3">
        <v>40.6</v>
      </c>
      <c r="L231" s="3">
        <v>429</v>
      </c>
      <c r="M231" s="44"/>
    </row>
    <row r="232" spans="1:13">
      <c r="A232" s="57" t="s">
        <v>100</v>
      </c>
      <c r="B232" s="3">
        <v>783.7</v>
      </c>
      <c r="C232" s="3">
        <v>17486</v>
      </c>
      <c r="D232" s="3"/>
      <c r="E232" s="47" t="s">
        <v>185</v>
      </c>
      <c r="F232" s="47" t="s">
        <v>185</v>
      </c>
      <c r="G232" s="47"/>
      <c r="H232" s="3">
        <v>3055</v>
      </c>
      <c r="I232" s="3">
        <v>99735</v>
      </c>
      <c r="J232" s="3"/>
      <c r="K232" s="3">
        <v>4621</v>
      </c>
      <c r="L232" s="3">
        <v>98615</v>
      </c>
      <c r="M232" s="44"/>
    </row>
    <row r="233" spans="1:13">
      <c r="A233" s="57" t="s">
        <v>229</v>
      </c>
      <c r="B233" s="3">
        <v>148.30000000000001</v>
      </c>
      <c r="C233" s="3">
        <v>3735</v>
      </c>
      <c r="D233" s="3"/>
      <c r="E233" s="47" t="s">
        <v>185</v>
      </c>
      <c r="F233" s="47" t="s">
        <v>185</v>
      </c>
      <c r="G233" s="47"/>
      <c r="H233" s="3">
        <v>2050.5</v>
      </c>
      <c r="I233" s="3">
        <v>84217.5</v>
      </c>
      <c r="J233" s="3"/>
      <c r="K233" s="3">
        <v>1963.6</v>
      </c>
      <c r="L233" s="3">
        <v>54588</v>
      </c>
      <c r="M233" s="44"/>
    </row>
    <row r="234" spans="1:13">
      <c r="A234" s="57" t="s">
        <v>224</v>
      </c>
      <c r="B234" s="3">
        <v>3</v>
      </c>
      <c r="C234" s="3">
        <v>88</v>
      </c>
      <c r="D234" s="3"/>
      <c r="E234" s="47" t="s">
        <v>185</v>
      </c>
      <c r="F234" s="47" t="s">
        <v>185</v>
      </c>
      <c r="G234" s="47"/>
      <c r="H234" s="3">
        <v>569</v>
      </c>
      <c r="I234" s="3">
        <v>27202</v>
      </c>
      <c r="J234" s="3"/>
      <c r="K234" s="3">
        <v>15.8</v>
      </c>
      <c r="L234" s="3">
        <v>1202</v>
      </c>
      <c r="M234" s="44"/>
    </row>
    <row r="235" spans="1:13">
      <c r="A235" s="57" t="s">
        <v>225</v>
      </c>
      <c r="B235" s="3">
        <v>22</v>
      </c>
      <c r="C235" s="3">
        <v>920</v>
      </c>
      <c r="D235" s="3"/>
      <c r="E235" s="47" t="s">
        <v>185</v>
      </c>
      <c r="F235" s="47" t="s">
        <v>185</v>
      </c>
      <c r="G235" s="47"/>
      <c r="H235" s="3">
        <v>1128.8900000000001</v>
      </c>
      <c r="I235" s="3">
        <v>89937.9</v>
      </c>
      <c r="J235" s="3"/>
      <c r="K235" s="3">
        <v>186.5</v>
      </c>
      <c r="L235" s="3">
        <v>17720</v>
      </c>
      <c r="M235" s="44"/>
    </row>
    <row r="236" spans="1:13">
      <c r="A236" s="57" t="s">
        <v>230</v>
      </c>
      <c r="B236" s="3">
        <v>3</v>
      </c>
      <c r="C236" s="3">
        <v>96</v>
      </c>
      <c r="D236" s="3"/>
      <c r="E236" s="47" t="s">
        <v>185</v>
      </c>
      <c r="F236" s="47" t="s">
        <v>185</v>
      </c>
      <c r="G236" s="47"/>
      <c r="H236" s="3">
        <v>486</v>
      </c>
      <c r="I236" s="3">
        <v>17977</v>
      </c>
      <c r="J236" s="3"/>
      <c r="K236" s="3">
        <v>15</v>
      </c>
      <c r="L236" s="3">
        <v>805</v>
      </c>
      <c r="M236" s="44"/>
    </row>
    <row r="237" spans="1:13">
      <c r="A237" s="57" t="s">
        <v>231</v>
      </c>
      <c r="B237" s="3">
        <v>10</v>
      </c>
      <c r="C237" s="3">
        <v>430</v>
      </c>
      <c r="D237" s="3"/>
      <c r="E237" s="47" t="s">
        <v>185</v>
      </c>
      <c r="F237" s="47" t="s">
        <v>185</v>
      </c>
      <c r="G237" s="47"/>
      <c r="H237" s="3">
        <v>417.8</v>
      </c>
      <c r="I237" s="3">
        <v>13301</v>
      </c>
      <c r="J237" s="3"/>
      <c r="K237" s="3">
        <v>473.9</v>
      </c>
      <c r="L237" s="3">
        <v>3046</v>
      </c>
      <c r="M237" s="44"/>
    </row>
    <row r="238" spans="1:13">
      <c r="B238" s="3"/>
      <c r="C238" s="3"/>
      <c r="D238" s="3"/>
      <c r="E238" s="3"/>
      <c r="F238" s="3"/>
      <c r="G238" s="3"/>
      <c r="H238" s="3"/>
      <c r="I238" s="3"/>
      <c r="J238" s="3"/>
      <c r="K238" s="3"/>
      <c r="L238" s="3"/>
      <c r="M238" s="44"/>
    </row>
    <row r="239" spans="1:13">
      <c r="A239" s="57" t="s">
        <v>232</v>
      </c>
      <c r="B239" s="3"/>
      <c r="C239" s="3"/>
      <c r="D239" s="3"/>
      <c r="E239" s="3"/>
      <c r="F239" s="3"/>
      <c r="G239" s="3"/>
      <c r="H239" s="3"/>
      <c r="I239" s="3"/>
      <c r="J239" s="3"/>
      <c r="K239" s="3"/>
      <c r="L239" s="3"/>
      <c r="M239" s="44"/>
    </row>
    <row r="240" spans="1:13">
      <c r="A240" s="57" t="s">
        <v>233</v>
      </c>
      <c r="B240" s="3">
        <v>5</v>
      </c>
      <c r="C240" s="3">
        <v>80</v>
      </c>
      <c r="D240" s="3"/>
      <c r="E240" s="47" t="s">
        <v>185</v>
      </c>
      <c r="F240" s="47" t="s">
        <v>185</v>
      </c>
      <c r="G240" s="47"/>
      <c r="H240" s="3">
        <v>1438</v>
      </c>
      <c r="I240" s="3">
        <v>28045.5</v>
      </c>
      <c r="J240" s="3"/>
      <c r="K240" s="3">
        <v>4099</v>
      </c>
      <c r="L240" s="3">
        <v>95990</v>
      </c>
      <c r="M240" s="44"/>
    </row>
    <row r="241" spans="1:15">
      <c r="A241" s="57" t="s">
        <v>234</v>
      </c>
      <c r="B241" s="47" t="s">
        <v>185</v>
      </c>
      <c r="C241" s="47" t="s">
        <v>185</v>
      </c>
      <c r="D241" s="47"/>
      <c r="E241" s="47" t="s">
        <v>185</v>
      </c>
      <c r="F241" s="47" t="s">
        <v>185</v>
      </c>
      <c r="G241" s="47"/>
      <c r="H241" s="3">
        <v>1636</v>
      </c>
      <c r="I241" s="3">
        <v>31694.5</v>
      </c>
      <c r="J241" s="3"/>
      <c r="K241" s="3">
        <v>290</v>
      </c>
      <c r="L241" s="3">
        <v>4455</v>
      </c>
      <c r="M241" s="44"/>
    </row>
    <row r="242" spans="1:15">
      <c r="A242" s="57" t="s">
        <v>235</v>
      </c>
      <c r="B242" s="47" t="s">
        <v>185</v>
      </c>
      <c r="C242" s="47" t="s">
        <v>185</v>
      </c>
      <c r="D242" s="47"/>
      <c r="E242" s="47" t="s">
        <v>185</v>
      </c>
      <c r="F242" s="47" t="s">
        <v>185</v>
      </c>
      <c r="G242" s="47"/>
      <c r="H242" s="3">
        <v>472</v>
      </c>
      <c r="I242" s="3">
        <v>8532</v>
      </c>
      <c r="J242" s="3"/>
      <c r="K242" s="3">
        <v>4752</v>
      </c>
      <c r="L242" s="3">
        <v>112890</v>
      </c>
      <c r="M242" s="44"/>
    </row>
    <row r="243" spans="1:15">
      <c r="A243" s="57" t="s">
        <v>236</v>
      </c>
      <c r="B243" s="47" t="s">
        <v>185</v>
      </c>
      <c r="C243" s="47" t="s">
        <v>185</v>
      </c>
      <c r="D243" s="47"/>
      <c r="E243" s="47" t="s">
        <v>185</v>
      </c>
      <c r="F243" s="47" t="s">
        <v>185</v>
      </c>
      <c r="G243" s="47"/>
      <c r="H243" s="3">
        <v>708</v>
      </c>
      <c r="I243" s="3">
        <v>12639</v>
      </c>
      <c r="J243" s="3"/>
      <c r="K243" s="3">
        <v>152</v>
      </c>
      <c r="L243" s="3">
        <v>3040</v>
      </c>
      <c r="M243" s="44"/>
    </row>
    <row r="244" spans="1:15">
      <c r="A244" s="58"/>
      <c r="B244" s="1"/>
      <c r="C244" s="1"/>
      <c r="D244" s="1"/>
      <c r="E244" s="1"/>
      <c r="F244" s="1"/>
      <c r="G244" s="1"/>
      <c r="H244" s="1"/>
      <c r="I244" s="1"/>
      <c r="J244" s="1"/>
      <c r="K244" s="1"/>
      <c r="L244" s="1"/>
      <c r="M244" s="4"/>
    </row>
    <row r="245" spans="1:15">
      <c r="M245" s="4"/>
    </row>
    <row r="246" spans="1:15" ht="41.25" customHeight="1">
      <c r="A246" s="321" t="s">
        <v>237</v>
      </c>
      <c r="B246" s="321"/>
      <c r="C246" s="321"/>
      <c r="D246" s="321"/>
      <c r="E246" s="321"/>
      <c r="F246" s="321"/>
      <c r="G246" s="321"/>
      <c r="H246" s="321"/>
      <c r="I246" s="321"/>
      <c r="J246" s="321"/>
      <c r="K246" s="321"/>
      <c r="L246" s="321"/>
    </row>
    <row r="249" spans="1:15" ht="15">
      <c r="A249" s="56" t="s">
        <v>200</v>
      </c>
    </row>
    <row r="251" spans="1:15">
      <c r="A251" s="58"/>
      <c r="B251" s="1"/>
      <c r="C251" s="1"/>
      <c r="D251" s="1"/>
      <c r="E251" s="1"/>
      <c r="F251" s="1"/>
      <c r="G251" s="1"/>
      <c r="H251" s="1"/>
      <c r="I251" s="1"/>
      <c r="J251" s="1"/>
      <c r="K251" s="1"/>
      <c r="L251" s="1"/>
      <c r="M251" s="1"/>
      <c r="N251" s="1"/>
      <c r="O251" s="59" t="s">
        <v>201</v>
      </c>
    </row>
    <row r="252" spans="1:15">
      <c r="B252" s="317" t="s">
        <v>45</v>
      </c>
      <c r="C252" s="317"/>
      <c r="E252" s="317" t="s">
        <v>46</v>
      </c>
      <c r="F252" s="317"/>
      <c r="H252" s="317" t="s">
        <v>47</v>
      </c>
      <c r="I252" s="317"/>
      <c r="K252" s="317" t="s">
        <v>48</v>
      </c>
      <c r="L252" s="317"/>
      <c r="N252" s="311" t="s">
        <v>22</v>
      </c>
      <c r="O252" s="311"/>
    </row>
    <row r="253" spans="1:15">
      <c r="A253" s="58"/>
      <c r="B253" s="60" t="s">
        <v>202</v>
      </c>
      <c r="C253" s="60" t="s">
        <v>27</v>
      </c>
      <c r="D253" s="60"/>
      <c r="E253" s="60" t="s">
        <v>202</v>
      </c>
      <c r="F253" s="60" t="s">
        <v>27</v>
      </c>
      <c r="G253" s="60"/>
      <c r="H253" s="60" t="s">
        <v>202</v>
      </c>
      <c r="I253" s="60" t="s">
        <v>27</v>
      </c>
      <c r="J253" s="60"/>
      <c r="K253" s="60" t="s">
        <v>202</v>
      </c>
      <c r="L253" s="60" t="s">
        <v>27</v>
      </c>
      <c r="M253" s="60"/>
      <c r="N253" s="60" t="s">
        <v>202</v>
      </c>
      <c r="O253" s="60" t="s">
        <v>27</v>
      </c>
    </row>
    <row r="254" spans="1:15">
      <c r="B254" s="61"/>
      <c r="C254" s="61"/>
      <c r="D254" s="61"/>
      <c r="E254" s="61"/>
      <c r="F254" s="61"/>
      <c r="G254" s="61"/>
      <c r="H254" s="61"/>
      <c r="I254" s="61"/>
      <c r="J254" s="61"/>
      <c r="K254" s="61"/>
      <c r="L254" s="61"/>
      <c r="M254" s="61"/>
      <c r="N254" s="61"/>
      <c r="O254" s="61"/>
    </row>
    <row r="255" spans="1:15">
      <c r="A255" s="57" t="s">
        <v>203</v>
      </c>
    </row>
    <row r="256" spans="1:15">
      <c r="A256" s="57" t="s">
        <v>57</v>
      </c>
      <c r="B256" s="3">
        <v>116944</v>
      </c>
      <c r="C256" s="3">
        <v>365926.6</v>
      </c>
      <c r="D256" s="3"/>
      <c r="E256" s="3">
        <v>29630</v>
      </c>
      <c r="F256" s="3">
        <v>87695.4</v>
      </c>
      <c r="G256" s="3"/>
      <c r="H256" s="3">
        <v>284735</v>
      </c>
      <c r="I256" s="3">
        <v>757892</v>
      </c>
      <c r="J256" s="3"/>
      <c r="K256" s="3">
        <v>35417</v>
      </c>
      <c r="L256" s="3">
        <v>73156.100000000006</v>
      </c>
      <c r="M256" s="3"/>
      <c r="N256" s="3">
        <v>1271994</v>
      </c>
      <c r="O256" s="3">
        <v>4059708</v>
      </c>
    </row>
    <row r="257" spans="1:15">
      <c r="A257" s="57" t="s">
        <v>56</v>
      </c>
      <c r="B257" s="3">
        <v>6951</v>
      </c>
      <c r="C257" s="3">
        <v>17990.3</v>
      </c>
      <c r="D257" s="3"/>
      <c r="E257" s="3">
        <v>10226</v>
      </c>
      <c r="F257" s="3">
        <v>28507.8</v>
      </c>
      <c r="G257" s="3"/>
      <c r="H257" s="3">
        <v>600</v>
      </c>
      <c r="I257" s="3">
        <v>1080</v>
      </c>
      <c r="J257" s="3"/>
      <c r="K257" s="3">
        <v>2</v>
      </c>
      <c r="L257" s="3">
        <v>3.6</v>
      </c>
      <c r="M257" s="3"/>
      <c r="N257" s="3">
        <v>632372</v>
      </c>
      <c r="O257" s="3">
        <v>3370693.9</v>
      </c>
    </row>
    <row r="258" spans="1:15">
      <c r="A258" s="57" t="s">
        <v>204</v>
      </c>
      <c r="B258" s="3">
        <v>836</v>
      </c>
      <c r="C258" s="3">
        <v>3935.1</v>
      </c>
      <c r="D258" s="3"/>
      <c r="E258" s="3">
        <v>3936</v>
      </c>
      <c r="F258" s="3">
        <v>20304.599999999999</v>
      </c>
      <c r="G258" s="3"/>
      <c r="H258" s="3">
        <v>420</v>
      </c>
      <c r="I258" s="3">
        <v>2800.2</v>
      </c>
      <c r="J258" s="3"/>
      <c r="K258" s="3">
        <v>1207</v>
      </c>
      <c r="L258" s="3">
        <v>8495.4</v>
      </c>
      <c r="M258" s="3"/>
      <c r="N258" s="3">
        <v>908114</v>
      </c>
      <c r="O258" s="3">
        <v>8004729.0999999996</v>
      </c>
    </row>
    <row r="259" spans="1:15">
      <c r="B259" s="62"/>
      <c r="C259" s="62"/>
      <c r="D259" s="3"/>
      <c r="E259" s="62"/>
      <c r="F259" s="62"/>
      <c r="G259" s="3"/>
      <c r="H259" s="62"/>
      <c r="I259" s="62"/>
      <c r="J259" s="3"/>
      <c r="K259" s="62"/>
      <c r="L259" s="62"/>
      <c r="M259" s="3"/>
      <c r="N259" s="62"/>
      <c r="O259" s="62"/>
    </row>
    <row r="260" spans="1:15">
      <c r="A260" s="57" t="s">
        <v>205</v>
      </c>
      <c r="B260" s="3"/>
      <c r="C260" s="3"/>
      <c r="D260" s="3"/>
      <c r="E260" s="3"/>
      <c r="F260" s="3"/>
      <c r="G260" s="3"/>
      <c r="H260" s="3"/>
      <c r="I260" s="3"/>
      <c r="J260" s="3"/>
      <c r="K260" s="3"/>
      <c r="L260" s="3"/>
      <c r="M260" s="3"/>
      <c r="N260" s="3"/>
      <c r="O260" s="3"/>
    </row>
    <row r="261" spans="1:15">
      <c r="A261" s="57" t="s">
        <v>110</v>
      </c>
      <c r="B261" s="3">
        <v>531</v>
      </c>
      <c r="C261" s="3">
        <v>654.5</v>
      </c>
      <c r="D261" s="3"/>
      <c r="E261" s="3">
        <v>9</v>
      </c>
      <c r="F261" s="3">
        <v>22.5</v>
      </c>
      <c r="G261" s="3"/>
      <c r="H261" s="47" t="s">
        <v>185</v>
      </c>
      <c r="I261" s="47" t="s">
        <v>185</v>
      </c>
      <c r="J261" s="47"/>
      <c r="K261" s="3">
        <v>14</v>
      </c>
      <c r="L261" s="3">
        <v>7.7</v>
      </c>
      <c r="M261" s="3"/>
      <c r="N261" s="3">
        <v>18031</v>
      </c>
      <c r="O261" s="3">
        <v>39565.300000000003</v>
      </c>
    </row>
    <row r="262" spans="1:15">
      <c r="A262" s="57" t="s">
        <v>113</v>
      </c>
      <c r="B262" s="3">
        <v>54</v>
      </c>
      <c r="C262" s="3">
        <v>67</v>
      </c>
      <c r="D262" s="3"/>
      <c r="E262" s="3">
        <v>40</v>
      </c>
      <c r="F262" s="3">
        <v>120</v>
      </c>
      <c r="G262" s="3"/>
      <c r="H262" s="47" t="s">
        <v>185</v>
      </c>
      <c r="I262" s="47" t="s">
        <v>185</v>
      </c>
      <c r="J262" s="47"/>
      <c r="K262" s="3">
        <v>32</v>
      </c>
      <c r="L262" s="3">
        <v>23.9</v>
      </c>
      <c r="M262" s="3"/>
      <c r="N262" s="3">
        <v>128147</v>
      </c>
      <c r="O262" s="3">
        <v>289293.09999999998</v>
      </c>
    </row>
    <row r="263" spans="1:15">
      <c r="A263" s="57" t="s">
        <v>115</v>
      </c>
      <c r="B263" s="47" t="s">
        <v>185</v>
      </c>
      <c r="C263" s="47" t="s">
        <v>185</v>
      </c>
      <c r="D263" s="47"/>
      <c r="E263" s="3">
        <v>68</v>
      </c>
      <c r="F263" s="3">
        <v>275</v>
      </c>
      <c r="G263" s="3"/>
      <c r="H263" s="47" t="s">
        <v>185</v>
      </c>
      <c r="I263" s="47" t="s">
        <v>185</v>
      </c>
      <c r="J263" s="47"/>
      <c r="K263" s="47" t="s">
        <v>185</v>
      </c>
      <c r="L263" s="47" t="s">
        <v>185</v>
      </c>
      <c r="M263" s="47"/>
      <c r="N263" s="3">
        <v>184461</v>
      </c>
      <c r="O263" s="3">
        <v>638039</v>
      </c>
    </row>
    <row r="264" spans="1:15">
      <c r="B264" s="3"/>
      <c r="C264" s="3"/>
      <c r="D264" s="3"/>
      <c r="E264" s="3"/>
      <c r="F264" s="3"/>
      <c r="G264" s="3"/>
      <c r="H264" s="3"/>
      <c r="I264" s="3"/>
      <c r="J264" s="3"/>
      <c r="K264" s="3"/>
      <c r="L264" s="3"/>
      <c r="M264" s="3"/>
      <c r="N264" s="3"/>
      <c r="O264" s="3"/>
    </row>
    <row r="265" spans="1:15">
      <c r="A265" s="63" t="s">
        <v>206</v>
      </c>
      <c r="B265" s="3">
        <v>27123</v>
      </c>
      <c r="C265" s="3">
        <v>34179</v>
      </c>
      <c r="D265" s="3"/>
      <c r="E265" s="3">
        <v>181786</v>
      </c>
      <c r="F265" s="3">
        <v>623133.30000000005</v>
      </c>
      <c r="G265" s="3"/>
      <c r="H265" s="3">
        <v>156417</v>
      </c>
      <c r="I265" s="3">
        <v>349358</v>
      </c>
      <c r="J265" s="3"/>
      <c r="K265" s="3">
        <v>30626</v>
      </c>
      <c r="L265" s="3">
        <v>40506.400000000001</v>
      </c>
      <c r="M265" s="3"/>
      <c r="N265" s="3">
        <v>1128813</v>
      </c>
      <c r="O265" s="3">
        <v>3081010.2</v>
      </c>
    </row>
    <row r="266" spans="1:15">
      <c r="A266" s="63"/>
      <c r="B266" s="3"/>
      <c r="C266" s="3"/>
      <c r="D266" s="3"/>
      <c r="E266" s="3"/>
      <c r="F266" s="3"/>
      <c r="G266" s="3"/>
      <c r="H266" s="3"/>
      <c r="I266" s="3"/>
      <c r="J266" s="3"/>
      <c r="K266" s="3"/>
      <c r="L266" s="3"/>
      <c r="M266" s="3"/>
      <c r="N266" s="3"/>
      <c r="O266" s="3"/>
    </row>
    <row r="267" spans="1:15">
      <c r="A267" s="57" t="s">
        <v>207</v>
      </c>
      <c r="B267" s="3"/>
      <c r="C267" s="3"/>
      <c r="D267" s="3"/>
      <c r="E267" s="3"/>
      <c r="F267" s="3"/>
      <c r="G267" s="3"/>
      <c r="H267" s="3"/>
      <c r="I267" s="3"/>
      <c r="J267" s="3"/>
      <c r="K267" s="3"/>
      <c r="L267" s="3"/>
      <c r="M267" s="3"/>
      <c r="N267" s="3"/>
      <c r="O267" s="3"/>
    </row>
    <row r="268" spans="1:15">
      <c r="A268" s="57" t="s">
        <v>208</v>
      </c>
      <c r="B268" s="3">
        <v>503</v>
      </c>
      <c r="C268" s="3">
        <v>10325</v>
      </c>
      <c r="D268" s="3"/>
      <c r="E268" s="3">
        <v>313</v>
      </c>
      <c r="F268" s="3">
        <v>3304.1</v>
      </c>
      <c r="G268" s="3"/>
      <c r="H268" s="3">
        <v>15603</v>
      </c>
      <c r="I268" s="3">
        <v>358993.5</v>
      </c>
      <c r="J268" s="3"/>
      <c r="K268" s="3">
        <v>1711</v>
      </c>
      <c r="L268" s="3">
        <v>12863.3</v>
      </c>
      <c r="M268" s="3"/>
      <c r="N268" s="3">
        <v>45934</v>
      </c>
      <c r="O268" s="3">
        <v>1127377.1000000001</v>
      </c>
    </row>
    <row r="269" spans="1:15">
      <c r="A269" s="57" t="s">
        <v>209</v>
      </c>
      <c r="B269" s="3">
        <v>4663</v>
      </c>
      <c r="C269" s="3">
        <v>23537.9</v>
      </c>
      <c r="D269" s="3"/>
      <c r="E269" s="3">
        <v>10173</v>
      </c>
      <c r="F269" s="3">
        <v>56544.3</v>
      </c>
      <c r="G269" s="3"/>
      <c r="H269" s="3">
        <v>112449</v>
      </c>
      <c r="I269" s="3">
        <v>1007462</v>
      </c>
      <c r="J269" s="3"/>
      <c r="K269" s="3">
        <v>29870</v>
      </c>
      <c r="L269" s="3">
        <v>116773.9</v>
      </c>
      <c r="M269" s="3"/>
      <c r="N269" s="3">
        <v>656172</v>
      </c>
      <c r="O269" s="3">
        <v>7013136.5</v>
      </c>
    </row>
    <row r="270" spans="1:15">
      <c r="B270" s="3"/>
      <c r="C270" s="3"/>
      <c r="D270" s="3"/>
      <c r="E270" s="3"/>
      <c r="F270" s="3"/>
      <c r="G270" s="3"/>
      <c r="H270" s="3"/>
      <c r="I270" s="3"/>
      <c r="J270" s="3"/>
      <c r="K270" s="3"/>
      <c r="L270" s="3"/>
      <c r="M270" s="3"/>
      <c r="N270" s="3"/>
      <c r="O270" s="3"/>
    </row>
    <row r="271" spans="1:15">
      <c r="A271" s="57" t="s">
        <v>210</v>
      </c>
      <c r="B271" s="3"/>
      <c r="C271" s="3"/>
      <c r="D271" s="3"/>
      <c r="E271" s="3"/>
      <c r="F271" s="3"/>
      <c r="G271" s="3"/>
      <c r="H271" s="3"/>
      <c r="I271" s="3"/>
      <c r="J271" s="3"/>
      <c r="K271" s="3"/>
      <c r="L271" s="3"/>
      <c r="M271" s="3"/>
      <c r="N271" s="3"/>
      <c r="O271" s="3"/>
    </row>
    <row r="272" spans="1:15">
      <c r="A272" s="57" t="s">
        <v>211</v>
      </c>
      <c r="B272" s="3">
        <v>364</v>
      </c>
      <c r="C272" s="3">
        <v>6824.6</v>
      </c>
      <c r="D272" s="3"/>
      <c r="E272" s="3">
        <v>1333</v>
      </c>
      <c r="F272" s="3">
        <v>39144.300000000003</v>
      </c>
      <c r="G272" s="3"/>
      <c r="H272" s="3">
        <v>43</v>
      </c>
      <c r="I272" s="3">
        <v>457.5</v>
      </c>
      <c r="J272" s="3"/>
      <c r="K272" s="47" t="s">
        <v>185</v>
      </c>
      <c r="L272" s="47" t="s">
        <v>185</v>
      </c>
      <c r="M272" s="47"/>
      <c r="N272" s="3">
        <v>22967</v>
      </c>
      <c r="O272" s="3">
        <v>474988.4</v>
      </c>
    </row>
    <row r="273" spans="1:15">
      <c r="A273" s="57" t="s">
        <v>212</v>
      </c>
      <c r="B273" s="3">
        <v>3695</v>
      </c>
      <c r="C273" s="3">
        <v>42881.7</v>
      </c>
      <c r="D273" s="3"/>
      <c r="E273" s="3">
        <v>589</v>
      </c>
      <c r="F273" s="3">
        <v>10659.9</v>
      </c>
      <c r="G273" s="3"/>
      <c r="H273" s="3">
        <v>858</v>
      </c>
      <c r="I273" s="3">
        <v>10990.5</v>
      </c>
      <c r="J273" s="3"/>
      <c r="K273" s="3">
        <v>398</v>
      </c>
      <c r="L273" s="3">
        <v>3751.5</v>
      </c>
      <c r="M273" s="3"/>
      <c r="N273" s="3">
        <v>17539</v>
      </c>
      <c r="O273" s="3">
        <v>203696.1</v>
      </c>
    </row>
    <row r="274" spans="1:15">
      <c r="A274" s="57" t="s">
        <v>213</v>
      </c>
      <c r="B274" s="3">
        <v>185</v>
      </c>
      <c r="C274" s="3">
        <v>1063.4000000000001</v>
      </c>
      <c r="D274" s="3"/>
      <c r="E274" s="3">
        <v>318</v>
      </c>
      <c r="F274" s="3">
        <v>2677.8</v>
      </c>
      <c r="G274" s="3"/>
      <c r="H274" s="3">
        <v>773</v>
      </c>
      <c r="I274" s="3">
        <v>3573</v>
      </c>
      <c r="J274" s="3"/>
      <c r="K274" s="3">
        <v>279</v>
      </c>
      <c r="L274" s="3">
        <v>1362.6</v>
      </c>
      <c r="M274" s="3"/>
      <c r="N274" s="3">
        <v>29727</v>
      </c>
      <c r="O274" s="3">
        <v>138764.70000000001</v>
      </c>
    </row>
    <row r="275" spans="1:15">
      <c r="A275" s="57" t="s">
        <v>141</v>
      </c>
      <c r="B275" s="3">
        <v>78</v>
      </c>
      <c r="C275" s="3">
        <v>369.3</v>
      </c>
      <c r="D275" s="3"/>
      <c r="E275" s="3">
        <v>179</v>
      </c>
      <c r="F275" s="3">
        <v>853.1</v>
      </c>
      <c r="G275" s="3"/>
      <c r="H275" s="3">
        <v>31085</v>
      </c>
      <c r="I275" s="3">
        <v>44127</v>
      </c>
      <c r="J275" s="3"/>
      <c r="K275" s="3">
        <v>3403</v>
      </c>
      <c r="L275" s="3">
        <v>2924.8</v>
      </c>
      <c r="M275" s="3"/>
      <c r="N275" s="3">
        <v>54892</v>
      </c>
      <c r="O275" s="3">
        <v>75442.3</v>
      </c>
    </row>
    <row r="276" spans="1:15">
      <c r="A276" s="57" t="s">
        <v>214</v>
      </c>
      <c r="B276" s="3">
        <v>354</v>
      </c>
      <c r="C276" s="3">
        <v>7092.8</v>
      </c>
      <c r="D276" s="3"/>
      <c r="E276" s="3">
        <v>488</v>
      </c>
      <c r="F276" s="3">
        <v>8041</v>
      </c>
      <c r="G276" s="3"/>
      <c r="H276" s="3">
        <v>648</v>
      </c>
      <c r="I276" s="3">
        <v>12326</v>
      </c>
      <c r="J276" s="3"/>
      <c r="K276" s="3">
        <v>464</v>
      </c>
      <c r="L276" s="3">
        <v>4754.2</v>
      </c>
      <c r="M276" s="3"/>
      <c r="N276" s="3">
        <v>53006</v>
      </c>
      <c r="O276" s="3">
        <v>2253910.6</v>
      </c>
    </row>
    <row r="277" spans="1:15">
      <c r="A277" s="57" t="s">
        <v>215</v>
      </c>
      <c r="B277" s="3">
        <v>780</v>
      </c>
      <c r="C277" s="3">
        <v>17713.599999999999</v>
      </c>
      <c r="D277" s="3"/>
      <c r="E277" s="3">
        <v>1094</v>
      </c>
      <c r="F277" s="3">
        <v>31343.5</v>
      </c>
      <c r="G277" s="3"/>
      <c r="H277" s="3">
        <v>733</v>
      </c>
      <c r="I277" s="3">
        <v>11777</v>
      </c>
      <c r="J277" s="3"/>
      <c r="K277" s="3">
        <v>245</v>
      </c>
      <c r="L277" s="3">
        <v>1938.4</v>
      </c>
      <c r="M277" s="3"/>
      <c r="N277" s="3">
        <v>21898</v>
      </c>
      <c r="O277" s="3">
        <v>491015.6</v>
      </c>
    </row>
    <row r="278" spans="1:15">
      <c r="A278" s="57" t="s">
        <v>142</v>
      </c>
      <c r="B278" s="3">
        <v>43</v>
      </c>
      <c r="C278" s="3">
        <v>105.4</v>
      </c>
      <c r="D278" s="3"/>
      <c r="E278" s="3">
        <v>306</v>
      </c>
      <c r="F278" s="3">
        <v>531.70000000000005</v>
      </c>
      <c r="G278" s="3"/>
      <c r="H278" s="3">
        <v>11390</v>
      </c>
      <c r="I278" s="3">
        <v>12302</v>
      </c>
      <c r="J278" s="3"/>
      <c r="K278" s="3">
        <v>585</v>
      </c>
      <c r="L278" s="3">
        <v>415.9</v>
      </c>
      <c r="M278" s="3"/>
      <c r="N278" s="3">
        <v>66851</v>
      </c>
      <c r="O278" s="3">
        <v>116405.5</v>
      </c>
    </row>
    <row r="279" spans="1:15">
      <c r="A279" s="57" t="s">
        <v>216</v>
      </c>
      <c r="B279" s="3">
        <v>262</v>
      </c>
      <c r="C279" s="3">
        <v>4353.6000000000004</v>
      </c>
      <c r="D279" s="3"/>
      <c r="E279" s="3">
        <v>264</v>
      </c>
      <c r="F279" s="3">
        <v>4040.4</v>
      </c>
      <c r="G279" s="3"/>
      <c r="H279" s="3">
        <v>3126</v>
      </c>
      <c r="I279" s="3">
        <v>59563</v>
      </c>
      <c r="J279" s="3"/>
      <c r="K279" s="3">
        <v>735</v>
      </c>
      <c r="L279" s="3">
        <v>7567.9</v>
      </c>
      <c r="M279" s="3"/>
      <c r="N279" s="3">
        <v>31526</v>
      </c>
      <c r="O279" s="3">
        <v>752891.3</v>
      </c>
    </row>
    <row r="280" spans="1:15">
      <c r="A280" s="57" t="s">
        <v>217</v>
      </c>
      <c r="B280" s="3">
        <v>2440</v>
      </c>
      <c r="C280" s="3">
        <v>46581.599999999999</v>
      </c>
      <c r="D280" s="3"/>
      <c r="E280" s="3">
        <v>1774</v>
      </c>
      <c r="F280" s="3">
        <v>49974</v>
      </c>
      <c r="G280" s="3"/>
      <c r="H280" s="3">
        <v>5952</v>
      </c>
      <c r="I280" s="3">
        <v>111575</v>
      </c>
      <c r="J280" s="3"/>
      <c r="K280" s="3">
        <v>2631</v>
      </c>
      <c r="L280" s="3">
        <v>25343</v>
      </c>
      <c r="M280" s="3"/>
      <c r="N280" s="3">
        <v>49653</v>
      </c>
      <c r="O280" s="3">
        <v>937293</v>
      </c>
    </row>
    <row r="281" spans="1:15">
      <c r="B281" s="3"/>
      <c r="C281" s="3"/>
      <c r="D281" s="3"/>
      <c r="E281" s="3"/>
      <c r="F281" s="3"/>
      <c r="G281" s="3"/>
      <c r="H281" s="3"/>
      <c r="I281" s="3"/>
      <c r="J281" s="3"/>
      <c r="K281" s="3"/>
      <c r="L281" s="3"/>
      <c r="M281" s="3"/>
      <c r="N281" s="3"/>
      <c r="O281" s="3"/>
    </row>
    <row r="282" spans="1:15">
      <c r="A282" s="57" t="s">
        <v>218</v>
      </c>
      <c r="B282" s="3"/>
      <c r="C282" s="3"/>
      <c r="D282" s="3"/>
      <c r="E282" s="3"/>
      <c r="F282" s="3"/>
      <c r="G282" s="3"/>
      <c r="H282" s="3"/>
      <c r="I282" s="3"/>
      <c r="J282" s="3"/>
      <c r="K282" s="3"/>
      <c r="L282" s="3"/>
      <c r="M282" s="3"/>
      <c r="N282" s="3"/>
      <c r="O282" s="3"/>
    </row>
    <row r="283" spans="1:15">
      <c r="A283" s="57" t="s">
        <v>219</v>
      </c>
      <c r="B283" s="3">
        <v>433</v>
      </c>
      <c r="C283" s="3">
        <v>5312.1</v>
      </c>
      <c r="D283" s="3"/>
      <c r="E283" s="3">
        <v>328</v>
      </c>
      <c r="F283" s="3">
        <v>4826.8999999999996</v>
      </c>
      <c r="G283" s="3"/>
      <c r="H283" s="3">
        <v>14540</v>
      </c>
      <c r="I283" s="3">
        <v>165651</v>
      </c>
      <c r="J283" s="3"/>
      <c r="K283" s="3">
        <v>13392</v>
      </c>
      <c r="L283" s="3">
        <v>112570.8</v>
      </c>
      <c r="M283" s="3"/>
      <c r="N283" s="3">
        <v>46954</v>
      </c>
      <c r="O283" s="3">
        <v>486641.3</v>
      </c>
    </row>
    <row r="284" spans="1:15">
      <c r="A284" s="57" t="s">
        <v>220</v>
      </c>
      <c r="B284" s="3">
        <v>1170</v>
      </c>
      <c r="C284" s="3">
        <v>22968.799999999999</v>
      </c>
      <c r="D284" s="3"/>
      <c r="E284" s="3">
        <v>1005</v>
      </c>
      <c r="F284" s="3">
        <v>27264.799999999999</v>
      </c>
      <c r="G284" s="3"/>
      <c r="H284" s="3">
        <v>2417</v>
      </c>
      <c r="I284" s="3">
        <v>45349</v>
      </c>
      <c r="J284" s="3"/>
      <c r="K284" s="3">
        <v>839</v>
      </c>
      <c r="L284" s="3">
        <v>11280.6</v>
      </c>
      <c r="M284" s="3"/>
      <c r="N284" s="3">
        <v>15657</v>
      </c>
      <c r="O284" s="3">
        <v>399364.4</v>
      </c>
    </row>
    <row r="285" spans="1:15">
      <c r="A285" s="57" t="s">
        <v>221</v>
      </c>
      <c r="B285" s="3">
        <v>396</v>
      </c>
      <c r="C285" s="3">
        <v>8932.4</v>
      </c>
      <c r="D285" s="3"/>
      <c r="E285" s="3">
        <v>257</v>
      </c>
      <c r="F285" s="3">
        <v>3654.5</v>
      </c>
      <c r="G285" s="3"/>
      <c r="H285" s="3">
        <v>477</v>
      </c>
      <c r="I285" s="3">
        <v>9735</v>
      </c>
      <c r="J285" s="3"/>
      <c r="K285" s="3">
        <v>473</v>
      </c>
      <c r="L285" s="3">
        <v>6420.2</v>
      </c>
      <c r="M285" s="3"/>
      <c r="N285" s="3">
        <v>9539</v>
      </c>
      <c r="O285" s="3">
        <v>219887.9</v>
      </c>
    </row>
    <row r="286" spans="1:15">
      <c r="A286" s="57" t="s">
        <v>222</v>
      </c>
      <c r="B286" s="3">
        <v>166</v>
      </c>
      <c r="C286" s="3">
        <v>3610.2</v>
      </c>
      <c r="D286" s="3"/>
      <c r="E286" s="3">
        <v>60</v>
      </c>
      <c r="F286" s="3">
        <v>458</v>
      </c>
      <c r="G286" s="3"/>
      <c r="H286" s="3">
        <v>155</v>
      </c>
      <c r="I286" s="3">
        <v>1495</v>
      </c>
      <c r="J286" s="3"/>
      <c r="K286" s="3">
        <v>136</v>
      </c>
      <c r="L286" s="3">
        <v>1378.6</v>
      </c>
      <c r="M286" s="3"/>
      <c r="N286" s="3">
        <v>15430</v>
      </c>
      <c r="O286" s="3">
        <v>254372.2</v>
      </c>
    </row>
    <row r="287" spans="1:15">
      <c r="A287" s="57" t="s">
        <v>223</v>
      </c>
      <c r="B287" s="3">
        <v>110</v>
      </c>
      <c r="C287" s="3">
        <v>2053.6999999999998</v>
      </c>
      <c r="D287" s="3"/>
      <c r="E287" s="3">
        <v>4093</v>
      </c>
      <c r="F287" s="3">
        <v>115544.4</v>
      </c>
      <c r="G287" s="3"/>
      <c r="H287" s="3">
        <v>10358</v>
      </c>
      <c r="I287" s="3">
        <v>194831</v>
      </c>
      <c r="J287" s="3"/>
      <c r="K287" s="3">
        <v>2435</v>
      </c>
      <c r="L287" s="3">
        <v>41346.199999999997</v>
      </c>
      <c r="M287" s="3"/>
      <c r="N287" s="3">
        <v>54082</v>
      </c>
      <c r="O287" s="3">
        <v>1381434.6</v>
      </c>
    </row>
    <row r="288" spans="1:15">
      <c r="A288" s="57" t="s">
        <v>224</v>
      </c>
      <c r="B288" s="3">
        <v>501</v>
      </c>
      <c r="C288" s="3">
        <v>9863</v>
      </c>
      <c r="D288" s="3"/>
      <c r="E288" s="3">
        <v>1281</v>
      </c>
      <c r="F288" s="3">
        <v>23681.9</v>
      </c>
      <c r="G288" s="3"/>
      <c r="H288" s="3">
        <v>1789</v>
      </c>
      <c r="I288" s="3">
        <v>37861.9</v>
      </c>
      <c r="J288" s="3"/>
      <c r="K288" s="3">
        <v>315</v>
      </c>
      <c r="L288" s="3">
        <v>4069.1</v>
      </c>
      <c r="M288" s="3"/>
      <c r="N288" s="3">
        <v>9538</v>
      </c>
      <c r="O288" s="3">
        <v>209549.7</v>
      </c>
    </row>
    <row r="289" spans="1:15">
      <c r="A289" s="57" t="s">
        <v>225</v>
      </c>
      <c r="B289" s="3">
        <v>1063</v>
      </c>
      <c r="C289" s="3">
        <v>42509.599999999999</v>
      </c>
      <c r="D289" s="3"/>
      <c r="E289" s="3">
        <v>1862</v>
      </c>
      <c r="F289" s="3">
        <v>37150.5</v>
      </c>
      <c r="G289" s="3"/>
      <c r="H289" s="3">
        <v>7770</v>
      </c>
      <c r="I289" s="3">
        <v>159134</v>
      </c>
      <c r="J289" s="3"/>
      <c r="K289" s="3">
        <v>1123</v>
      </c>
      <c r="L289" s="3">
        <v>32954.5</v>
      </c>
      <c r="M289" s="3"/>
      <c r="N289" s="3">
        <v>19384</v>
      </c>
      <c r="O289" s="3">
        <v>593535</v>
      </c>
    </row>
    <row r="290" spans="1:15">
      <c r="A290" s="57" t="s">
        <v>226</v>
      </c>
      <c r="B290" s="3">
        <v>2245</v>
      </c>
      <c r="C290" s="3">
        <v>119694.3</v>
      </c>
      <c r="D290" s="3"/>
      <c r="E290" s="3">
        <v>3298</v>
      </c>
      <c r="F290" s="3">
        <v>125987.6</v>
      </c>
      <c r="G290" s="3"/>
      <c r="H290" s="3">
        <v>4860</v>
      </c>
      <c r="I290" s="3">
        <v>83300</v>
      </c>
      <c r="J290" s="3"/>
      <c r="K290" s="3">
        <v>426</v>
      </c>
      <c r="L290" s="3">
        <v>16587.5</v>
      </c>
      <c r="M290" s="3"/>
      <c r="N290" s="3">
        <v>68900</v>
      </c>
      <c r="O290" s="3">
        <v>4459832.8</v>
      </c>
    </row>
    <row r="291" spans="1:15">
      <c r="B291" s="3"/>
      <c r="C291" s="3"/>
      <c r="D291" s="3"/>
      <c r="E291" s="3"/>
      <c r="F291" s="3"/>
      <c r="G291" s="3"/>
      <c r="H291" s="3"/>
      <c r="I291" s="3"/>
      <c r="J291" s="3"/>
      <c r="K291" s="3"/>
      <c r="L291" s="3"/>
      <c r="M291" s="3"/>
      <c r="N291" s="3"/>
      <c r="O291" s="3"/>
    </row>
    <row r="292" spans="1:15">
      <c r="A292" s="57" t="s">
        <v>227</v>
      </c>
      <c r="B292" s="3"/>
      <c r="C292" s="3"/>
      <c r="D292" s="3"/>
      <c r="E292" s="3"/>
      <c r="F292" s="3"/>
      <c r="G292" s="3"/>
      <c r="H292" s="3"/>
      <c r="I292" s="3"/>
      <c r="J292" s="3"/>
      <c r="K292" s="3"/>
      <c r="L292" s="3"/>
      <c r="M292" s="3"/>
      <c r="N292" s="3"/>
      <c r="O292" s="3"/>
    </row>
    <row r="293" spans="1:15">
      <c r="A293" s="57" t="s">
        <v>228</v>
      </c>
      <c r="B293" s="47" t="s">
        <v>185</v>
      </c>
      <c r="C293" s="47" t="s">
        <v>185</v>
      </c>
      <c r="D293" s="47"/>
      <c r="E293" s="3">
        <v>296.77</v>
      </c>
      <c r="F293" s="3">
        <v>8545.7999999999993</v>
      </c>
      <c r="G293" s="3"/>
      <c r="H293" s="3">
        <v>515.71</v>
      </c>
      <c r="I293" s="3">
        <v>9145.6</v>
      </c>
      <c r="J293" s="3"/>
      <c r="K293" s="47" t="s">
        <v>185</v>
      </c>
      <c r="L293" s="47" t="s">
        <v>185</v>
      </c>
      <c r="M293" s="47"/>
      <c r="N293" s="3">
        <v>4789.1499999999996</v>
      </c>
      <c r="O293" s="3">
        <v>107585.3</v>
      </c>
    </row>
    <row r="294" spans="1:15">
      <c r="A294" s="57" t="s">
        <v>100</v>
      </c>
      <c r="B294" s="47" t="s">
        <v>185</v>
      </c>
      <c r="C294" s="47" t="s">
        <v>185</v>
      </c>
      <c r="D294" s="47"/>
      <c r="E294" s="3">
        <v>1022.11</v>
      </c>
      <c r="F294" s="3">
        <v>17171.899999999998</v>
      </c>
      <c r="G294" s="3"/>
      <c r="H294" s="3">
        <v>2080.37</v>
      </c>
      <c r="I294" s="3">
        <v>41171.599999999999</v>
      </c>
      <c r="J294" s="3"/>
      <c r="K294" s="47" t="s">
        <v>185</v>
      </c>
      <c r="L294" s="47" t="s">
        <v>185</v>
      </c>
      <c r="M294" s="47"/>
      <c r="N294" s="3">
        <v>20322.310000000001</v>
      </c>
      <c r="O294" s="3">
        <v>493531.7</v>
      </c>
    </row>
    <row r="295" spans="1:15">
      <c r="A295" s="57" t="s">
        <v>229</v>
      </c>
      <c r="B295" s="47" t="s">
        <v>185</v>
      </c>
      <c r="C295" s="47" t="s">
        <v>185</v>
      </c>
      <c r="D295" s="47"/>
      <c r="E295" s="3">
        <v>1037.1500000000001</v>
      </c>
      <c r="F295" s="3">
        <v>24320.9</v>
      </c>
      <c r="G295" s="3"/>
      <c r="H295" s="3">
        <v>2488.75</v>
      </c>
      <c r="I295" s="3">
        <v>78477.5</v>
      </c>
      <c r="J295" s="3"/>
      <c r="K295" s="47" t="s">
        <v>185</v>
      </c>
      <c r="L295" s="47" t="s">
        <v>185</v>
      </c>
      <c r="M295" s="47"/>
      <c r="N295" s="3">
        <v>9779.2199999999993</v>
      </c>
      <c r="O295" s="3">
        <v>301845.7</v>
      </c>
    </row>
    <row r="296" spans="1:15">
      <c r="A296" s="57" t="s">
        <v>224</v>
      </c>
      <c r="B296" s="47" t="s">
        <v>185</v>
      </c>
      <c r="C296" s="47" t="s">
        <v>185</v>
      </c>
      <c r="D296" s="47"/>
      <c r="E296" s="3">
        <v>28.83</v>
      </c>
      <c r="F296" s="3">
        <v>748.3</v>
      </c>
      <c r="G296" s="3"/>
      <c r="H296" s="3">
        <v>1071.3800000000001</v>
      </c>
      <c r="I296" s="3">
        <v>47907.5</v>
      </c>
      <c r="J296" s="3"/>
      <c r="K296" s="47" t="s">
        <v>185</v>
      </c>
      <c r="L296" s="47" t="s">
        <v>185</v>
      </c>
      <c r="M296" s="47"/>
      <c r="N296" s="3">
        <v>2064.81</v>
      </c>
      <c r="O296" s="3">
        <v>93695.2</v>
      </c>
    </row>
    <row r="297" spans="1:15">
      <c r="A297" s="57" t="s">
        <v>225</v>
      </c>
      <c r="B297" s="47" t="s">
        <v>185</v>
      </c>
      <c r="C297" s="47" t="s">
        <v>185</v>
      </c>
      <c r="D297" s="47"/>
      <c r="E297" s="3">
        <v>93.25</v>
      </c>
      <c r="F297" s="3">
        <v>6419.4</v>
      </c>
      <c r="G297" s="3"/>
      <c r="H297" s="3">
        <v>2765.75</v>
      </c>
      <c r="I297" s="3">
        <v>198947</v>
      </c>
      <c r="J297" s="3"/>
      <c r="K297" s="47" t="s">
        <v>185</v>
      </c>
      <c r="L297" s="47" t="s">
        <v>185</v>
      </c>
      <c r="M297" s="47"/>
      <c r="N297" s="3">
        <v>5724.34</v>
      </c>
      <c r="O297" s="3">
        <v>427301.8</v>
      </c>
    </row>
    <row r="298" spans="1:15">
      <c r="A298" s="57" t="s">
        <v>230</v>
      </c>
      <c r="B298" s="47" t="s">
        <v>185</v>
      </c>
      <c r="C298" s="47" t="s">
        <v>185</v>
      </c>
      <c r="D298" s="47"/>
      <c r="E298" s="3">
        <v>11.82</v>
      </c>
      <c r="F298" s="3">
        <v>706.2</v>
      </c>
      <c r="G298" s="3"/>
      <c r="H298" s="3">
        <v>114.85</v>
      </c>
      <c r="I298" s="3">
        <v>6163</v>
      </c>
      <c r="J298" s="3"/>
      <c r="K298" s="47" t="s">
        <v>185</v>
      </c>
      <c r="L298" s="47" t="s">
        <v>185</v>
      </c>
      <c r="M298" s="47"/>
      <c r="N298" s="3">
        <v>2597.39</v>
      </c>
      <c r="O298" s="3">
        <v>98576.1</v>
      </c>
    </row>
    <row r="299" spans="1:15">
      <c r="A299" s="57" t="s">
        <v>231</v>
      </c>
      <c r="B299" s="47" t="s">
        <v>185</v>
      </c>
      <c r="C299" s="47" t="s">
        <v>185</v>
      </c>
      <c r="D299" s="47"/>
      <c r="E299" s="3">
        <v>51.57</v>
      </c>
      <c r="F299" s="3">
        <v>3129.3</v>
      </c>
      <c r="G299" s="3"/>
      <c r="H299" s="3">
        <v>825.06</v>
      </c>
      <c r="I299" s="3">
        <v>30611.5</v>
      </c>
      <c r="J299" s="3"/>
      <c r="K299" s="47" t="s">
        <v>185</v>
      </c>
      <c r="L299" s="47" t="s">
        <v>185</v>
      </c>
      <c r="M299" s="47"/>
      <c r="N299" s="3">
        <v>3669.93</v>
      </c>
      <c r="O299" s="3">
        <v>173396.2</v>
      </c>
    </row>
    <row r="300" spans="1:15">
      <c r="B300" s="3"/>
      <c r="C300" s="3"/>
      <c r="D300" s="3"/>
      <c r="E300" s="3"/>
      <c r="F300" s="3"/>
      <c r="G300" s="3"/>
      <c r="H300" s="3"/>
      <c r="I300" s="3"/>
      <c r="J300" s="3"/>
      <c r="K300" s="3"/>
      <c r="L300" s="3"/>
      <c r="M300" s="3"/>
      <c r="N300" s="3"/>
      <c r="O300" s="3"/>
    </row>
    <row r="301" spans="1:15">
      <c r="A301" s="57" t="s">
        <v>232</v>
      </c>
      <c r="B301" s="3"/>
      <c r="C301" s="3"/>
      <c r="D301" s="3"/>
      <c r="E301" s="3"/>
      <c r="F301" s="3"/>
      <c r="G301" s="3"/>
      <c r="H301" s="3"/>
      <c r="I301" s="3"/>
      <c r="J301" s="3"/>
      <c r="K301" s="3"/>
      <c r="L301" s="3"/>
      <c r="M301" s="3"/>
      <c r="N301" s="3"/>
      <c r="O301" s="3"/>
    </row>
    <row r="302" spans="1:15">
      <c r="A302" s="57" t="s">
        <v>233</v>
      </c>
      <c r="B302" s="3">
        <v>5126</v>
      </c>
      <c r="C302" s="3">
        <v>106861</v>
      </c>
      <c r="D302" s="3"/>
      <c r="E302" s="3">
        <v>16767</v>
      </c>
      <c r="F302" s="3">
        <v>391910.5</v>
      </c>
      <c r="G302" s="3"/>
      <c r="H302" s="3">
        <v>54080</v>
      </c>
      <c r="I302" s="3">
        <v>1063099</v>
      </c>
      <c r="J302" s="3"/>
      <c r="K302" s="3">
        <v>5396</v>
      </c>
      <c r="L302" s="3">
        <v>60112.4</v>
      </c>
      <c r="M302" s="3"/>
      <c r="N302" s="3">
        <v>87505</v>
      </c>
      <c r="O302" s="3">
        <v>1751273.4</v>
      </c>
    </row>
    <row r="303" spans="1:15">
      <c r="A303" s="57" t="s">
        <v>234</v>
      </c>
      <c r="B303" s="3">
        <v>46</v>
      </c>
      <c r="C303" s="3">
        <v>965.1</v>
      </c>
      <c r="D303" s="3"/>
      <c r="E303" s="3">
        <v>796</v>
      </c>
      <c r="F303" s="3">
        <v>16400.5</v>
      </c>
      <c r="G303" s="3"/>
      <c r="H303" s="3">
        <v>17949</v>
      </c>
      <c r="I303" s="3">
        <v>347073</v>
      </c>
      <c r="J303" s="3"/>
      <c r="K303" s="3">
        <v>595</v>
      </c>
      <c r="L303" s="3">
        <v>5977</v>
      </c>
      <c r="M303" s="3"/>
      <c r="N303" s="3">
        <v>21376</v>
      </c>
      <c r="O303" s="3">
        <v>407170.6</v>
      </c>
    </row>
    <row r="304" spans="1:15">
      <c r="A304" s="57" t="s">
        <v>235</v>
      </c>
      <c r="B304" s="3">
        <v>1220</v>
      </c>
      <c r="C304" s="3">
        <v>20733.400000000001</v>
      </c>
      <c r="D304" s="3"/>
      <c r="E304" s="3">
        <v>16326</v>
      </c>
      <c r="F304" s="3">
        <v>350511</v>
      </c>
      <c r="G304" s="3"/>
      <c r="H304" s="3">
        <v>2516</v>
      </c>
      <c r="I304" s="3">
        <v>47844</v>
      </c>
      <c r="J304" s="3"/>
      <c r="K304" s="3">
        <v>882</v>
      </c>
      <c r="L304" s="3">
        <v>9152</v>
      </c>
      <c r="M304" s="3"/>
      <c r="N304" s="3">
        <v>26291</v>
      </c>
      <c r="O304" s="3">
        <v>550582.4</v>
      </c>
    </row>
    <row r="305" spans="1:15">
      <c r="A305" s="57" t="s">
        <v>236</v>
      </c>
      <c r="B305" s="3">
        <v>626</v>
      </c>
      <c r="C305" s="3">
        <v>11721.6</v>
      </c>
      <c r="D305" s="3"/>
      <c r="E305" s="3">
        <v>2365</v>
      </c>
      <c r="F305" s="3">
        <v>47930.8</v>
      </c>
      <c r="G305" s="3"/>
      <c r="H305" s="3">
        <v>4455</v>
      </c>
      <c r="I305" s="3">
        <v>58372.6</v>
      </c>
      <c r="J305" s="3"/>
      <c r="K305" s="3">
        <v>755</v>
      </c>
      <c r="L305" s="3">
        <v>7946.8</v>
      </c>
      <c r="M305" s="3"/>
      <c r="N305" s="3">
        <v>9076</v>
      </c>
      <c r="O305" s="3">
        <v>141758.79999999999</v>
      </c>
    </row>
    <row r="306" spans="1:15">
      <c r="A306" s="58"/>
      <c r="B306" s="1"/>
      <c r="C306" s="1"/>
      <c r="D306" s="1"/>
      <c r="E306" s="1"/>
      <c r="F306" s="1"/>
      <c r="G306" s="1"/>
      <c r="H306" s="1"/>
      <c r="I306" s="1"/>
      <c r="J306" s="1"/>
      <c r="K306" s="1"/>
      <c r="L306" s="1"/>
      <c r="M306" s="1"/>
      <c r="N306" s="1"/>
      <c r="O306" s="1"/>
    </row>
    <row r="308" spans="1:15" ht="37.5" customHeight="1">
      <c r="A308" s="320" t="s">
        <v>238</v>
      </c>
      <c r="B308" s="320"/>
      <c r="C308" s="320"/>
      <c r="D308" s="320"/>
      <c r="E308" s="320"/>
      <c r="F308" s="320"/>
      <c r="G308" s="320"/>
      <c r="H308" s="320"/>
      <c r="I308" s="320"/>
      <c r="J308" s="320"/>
      <c r="K308" s="320"/>
      <c r="L308" s="320"/>
      <c r="M308" s="320"/>
      <c r="N308" s="320"/>
      <c r="O308" s="320"/>
    </row>
    <row r="310" spans="1:15">
      <c r="A310" s="63" t="s">
        <v>239</v>
      </c>
    </row>
  </sheetData>
  <mergeCells count="26">
    <mergeCell ref="A184:L184"/>
    <mergeCell ref="B4:C4"/>
    <mergeCell ref="E4:F4"/>
    <mergeCell ref="H4:I4"/>
    <mergeCell ref="K4:L4"/>
    <mergeCell ref="A60:L60"/>
    <mergeCell ref="B66:C66"/>
    <mergeCell ref="E66:F66"/>
    <mergeCell ref="H66:I66"/>
    <mergeCell ref="K66:L66"/>
    <mergeCell ref="A122:L122"/>
    <mergeCell ref="B128:C128"/>
    <mergeCell ref="E128:F128"/>
    <mergeCell ref="H128:I128"/>
    <mergeCell ref="K128:L128"/>
    <mergeCell ref="N252:O252"/>
    <mergeCell ref="A308:O308"/>
    <mergeCell ref="B190:C190"/>
    <mergeCell ref="E190:F190"/>
    <mergeCell ref="H190:I190"/>
    <mergeCell ref="K190:L190"/>
    <mergeCell ref="A246:L246"/>
    <mergeCell ref="B252:C252"/>
    <mergeCell ref="E252:F252"/>
    <mergeCell ref="H252:I252"/>
    <mergeCell ref="K252:L25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N56"/>
  <sheetViews>
    <sheetView zoomScale="75" zoomScaleNormal="75" workbookViewId="0">
      <selection activeCell="A2" sqref="A2"/>
    </sheetView>
  </sheetViews>
  <sheetFormatPr defaultColWidth="8" defaultRowHeight="12.75"/>
  <cols>
    <col min="1" max="1" width="20.5703125" style="66" customWidth="1"/>
    <col min="2" max="2" width="11.42578125" style="66" customWidth="1"/>
    <col min="3" max="3" width="10.42578125" style="66" customWidth="1"/>
    <col min="4" max="4" width="8.85546875" style="66" customWidth="1"/>
    <col min="5" max="5" width="10.28515625" style="66" customWidth="1"/>
    <col min="6" max="6" width="10.28515625" style="67" customWidth="1"/>
    <col min="7" max="7" width="12" style="66" customWidth="1"/>
    <col min="8" max="8" width="2.28515625" style="66" customWidth="1"/>
    <col min="9" max="9" width="12.42578125" style="66" customWidth="1"/>
    <col min="10" max="13" width="11.7109375" style="66" customWidth="1"/>
    <col min="14" max="14" width="12.140625" style="66" customWidth="1"/>
    <col min="15" max="16384" width="8" style="66"/>
  </cols>
  <sheetData>
    <row r="1" spans="1:14" ht="15">
      <c r="A1" s="66" t="s">
        <v>240</v>
      </c>
    </row>
    <row r="3" spans="1:14">
      <c r="A3" s="68"/>
      <c r="B3" s="68"/>
      <c r="C3" s="68"/>
      <c r="D3" s="68"/>
      <c r="E3" s="68"/>
      <c r="F3" s="69"/>
      <c r="G3" s="68"/>
      <c r="H3" s="68"/>
      <c r="I3" s="68"/>
      <c r="J3" s="68"/>
      <c r="K3" s="68"/>
      <c r="L3" s="68"/>
      <c r="M3" s="68"/>
      <c r="N3" s="70" t="s">
        <v>24</v>
      </c>
    </row>
    <row r="4" spans="1:14">
      <c r="B4" s="322" t="s">
        <v>241</v>
      </c>
      <c r="C4" s="322"/>
      <c r="D4" s="322"/>
      <c r="E4" s="322"/>
      <c r="F4" s="322"/>
      <c r="G4" s="322"/>
      <c r="I4" s="322" t="s">
        <v>242</v>
      </c>
      <c r="J4" s="322"/>
      <c r="K4" s="322"/>
      <c r="L4" s="322"/>
      <c r="M4" s="322"/>
      <c r="N4" s="322"/>
    </row>
    <row r="5" spans="1:14">
      <c r="B5" s="71"/>
      <c r="C5" s="322" t="s">
        <v>243</v>
      </c>
      <c r="D5" s="322"/>
      <c r="E5" s="322"/>
      <c r="F5" s="322"/>
      <c r="G5" s="322"/>
      <c r="I5" s="71"/>
      <c r="J5" s="322" t="s">
        <v>243</v>
      </c>
      <c r="K5" s="322"/>
      <c r="L5" s="322"/>
      <c r="M5" s="322"/>
      <c r="N5" s="322"/>
    </row>
    <row r="6" spans="1:14">
      <c r="A6" s="68"/>
      <c r="B6" s="72" t="s">
        <v>244</v>
      </c>
      <c r="C6" s="72" t="s">
        <v>245</v>
      </c>
      <c r="D6" s="72" t="s">
        <v>246</v>
      </c>
      <c r="E6" s="72" t="s">
        <v>247</v>
      </c>
      <c r="F6" s="73" t="s">
        <v>248</v>
      </c>
      <c r="G6" s="72" t="s">
        <v>249</v>
      </c>
      <c r="H6" s="68"/>
      <c r="I6" s="73" t="s">
        <v>244</v>
      </c>
      <c r="J6" s="72" t="s">
        <v>245</v>
      </c>
      <c r="K6" s="72" t="s">
        <v>246</v>
      </c>
      <c r="L6" s="72" t="s">
        <v>247</v>
      </c>
      <c r="M6" s="73" t="s">
        <v>248</v>
      </c>
      <c r="N6" s="72" t="s">
        <v>249</v>
      </c>
    </row>
    <row r="7" spans="1:14">
      <c r="I7" s="67"/>
      <c r="M7" s="67"/>
    </row>
    <row r="8" spans="1:14">
      <c r="A8" s="74" t="s">
        <v>30</v>
      </c>
      <c r="B8" s="75">
        <v>1987421.0871048302</v>
      </c>
      <c r="C8" s="75">
        <v>136460.66314913178</v>
      </c>
      <c r="D8" s="75">
        <v>75500.47201415067</v>
      </c>
      <c r="E8" s="75">
        <v>92854.475649054759</v>
      </c>
      <c r="F8" s="75">
        <v>621353.79676778649</v>
      </c>
      <c r="G8" s="75">
        <v>77758.525311213903</v>
      </c>
      <c r="H8" s="75"/>
      <c r="I8" s="76">
        <v>-3.0895016696073738</v>
      </c>
      <c r="J8" s="76">
        <v>0.37789714078264264</v>
      </c>
      <c r="K8" s="76">
        <v>-1.7862716361687441</v>
      </c>
      <c r="L8" s="76">
        <v>-5.2272039935683532</v>
      </c>
      <c r="M8" s="76">
        <v>-2.2500454659635922</v>
      </c>
      <c r="N8" s="76">
        <v>-1.9595982856149836</v>
      </c>
    </row>
    <row r="9" spans="1:14">
      <c r="A9" s="67" t="s">
        <v>31</v>
      </c>
      <c r="B9" s="75">
        <v>40637.439637376126</v>
      </c>
      <c r="C9" s="75">
        <v>340.78634978908497</v>
      </c>
      <c r="D9" s="75">
        <v>107.09337721350435</v>
      </c>
      <c r="E9" s="75">
        <v>851.30650350026008</v>
      </c>
      <c r="F9" s="75">
        <v>9974.851383826146</v>
      </c>
      <c r="G9" s="75">
        <v>2157.1428153014303</v>
      </c>
      <c r="H9" s="77"/>
      <c r="I9" s="76">
        <v>0.80079576579300626</v>
      </c>
      <c r="J9" s="76">
        <v>-2.0019868410766088</v>
      </c>
      <c r="K9" s="76">
        <v>-9.8977019515397888</v>
      </c>
      <c r="L9" s="76">
        <v>2.1804773926951979</v>
      </c>
      <c r="M9" s="76">
        <v>0.99585871126024328</v>
      </c>
      <c r="N9" s="76">
        <v>-1.9229876011556974</v>
      </c>
    </row>
    <row r="10" spans="1:14">
      <c r="A10" s="67" t="s">
        <v>32</v>
      </c>
      <c r="B10" s="75">
        <v>4313057.3003650066</v>
      </c>
      <c r="C10" s="75">
        <v>274649.18365198997</v>
      </c>
      <c r="D10" s="75">
        <v>56694.62104990871</v>
      </c>
      <c r="E10" s="75">
        <v>163169.31801206691</v>
      </c>
      <c r="F10" s="75">
        <v>1585618.1293678503</v>
      </c>
      <c r="G10" s="75">
        <v>182890.03109566835</v>
      </c>
      <c r="H10" s="77"/>
      <c r="I10" s="76">
        <v>-0.72361228953486456</v>
      </c>
      <c r="J10" s="76">
        <v>-2.5335711279223476</v>
      </c>
      <c r="K10" s="76">
        <v>4.7530438384207265</v>
      </c>
      <c r="L10" s="76">
        <v>-6.8503890039283686</v>
      </c>
      <c r="M10" s="76">
        <v>-1.1442933722353683</v>
      </c>
      <c r="N10" s="76">
        <v>0.21659695526076206</v>
      </c>
    </row>
    <row r="11" spans="1:14">
      <c r="A11" s="67" t="s">
        <v>35</v>
      </c>
      <c r="B11" s="75">
        <v>204628.57397047596</v>
      </c>
      <c r="C11" s="75">
        <v>13668.267353708707</v>
      </c>
      <c r="D11" s="75">
        <v>4996.7965351953353</v>
      </c>
      <c r="E11" s="75">
        <v>29371.264865643028</v>
      </c>
      <c r="F11" s="75">
        <v>33176.641461148989</v>
      </c>
      <c r="G11" s="75">
        <v>4546.0478580660274</v>
      </c>
      <c r="H11" s="77"/>
      <c r="I11" s="76">
        <v>-2.1926651696725021</v>
      </c>
      <c r="J11" s="76">
        <v>1.9658367767412575</v>
      </c>
      <c r="K11" s="76">
        <v>12.49819350055393</v>
      </c>
      <c r="L11" s="76">
        <v>-1.1374713266439316</v>
      </c>
      <c r="M11" s="76">
        <v>-1.5222231028980524</v>
      </c>
      <c r="N11" s="76">
        <v>-4.9420224911966226</v>
      </c>
    </row>
    <row r="12" spans="1:14">
      <c r="A12" s="67" t="s">
        <v>33</v>
      </c>
      <c r="B12" s="75">
        <v>554299.83583442075</v>
      </c>
      <c r="C12" s="75">
        <v>14429.173815735778</v>
      </c>
      <c r="D12" s="75">
        <v>22885.636358220047</v>
      </c>
      <c r="E12" s="75">
        <v>20302.974772052123</v>
      </c>
      <c r="F12" s="75">
        <v>115772.76808478709</v>
      </c>
      <c r="G12" s="75">
        <v>12188.484922375254</v>
      </c>
      <c r="H12" s="77"/>
      <c r="I12" s="76">
        <v>1.227837947491109</v>
      </c>
      <c r="J12" s="76">
        <v>-0.89011463054093565</v>
      </c>
      <c r="K12" s="76">
        <v>5.8982724363618493</v>
      </c>
      <c r="L12" s="76">
        <v>7.350336866926531</v>
      </c>
      <c r="M12" s="76">
        <v>-2.225450759143909</v>
      </c>
      <c r="N12" s="76">
        <v>-2.2859716247327069</v>
      </c>
    </row>
    <row r="13" spans="1:14">
      <c r="A13" s="67" t="s">
        <v>34</v>
      </c>
      <c r="B13" s="75">
        <v>2953326.2648485028</v>
      </c>
      <c r="C13" s="75">
        <v>193659.22512292097</v>
      </c>
      <c r="D13" s="75">
        <v>96690.664452442623</v>
      </c>
      <c r="E13" s="75">
        <v>119385.78185632631</v>
      </c>
      <c r="F13" s="75">
        <v>1111604.2129802331</v>
      </c>
      <c r="G13" s="75">
        <v>107196.60519753714</v>
      </c>
      <c r="H13" s="77"/>
      <c r="I13" s="76">
        <v>-1.4797859469478343</v>
      </c>
      <c r="J13" s="76">
        <v>-4.5737388517422168</v>
      </c>
      <c r="K13" s="76">
        <v>1.0122524574489331</v>
      </c>
      <c r="L13" s="76">
        <v>4.3506648770481151</v>
      </c>
      <c r="M13" s="76">
        <v>-0.66284971452752173</v>
      </c>
      <c r="N13" s="76">
        <v>-0.83504875433119263</v>
      </c>
    </row>
    <row r="14" spans="1:14">
      <c r="A14" s="67" t="s">
        <v>196</v>
      </c>
      <c r="B14" s="75">
        <v>614009.01688456524</v>
      </c>
      <c r="C14" s="75">
        <v>63368.666350500142</v>
      </c>
      <c r="D14" s="75">
        <v>30370.125433270325</v>
      </c>
      <c r="E14" s="75">
        <v>42289.618917285799</v>
      </c>
      <c r="F14" s="75">
        <v>195968.57389905283</v>
      </c>
      <c r="G14" s="75">
        <v>15641.217198833358</v>
      </c>
      <c r="H14" s="77"/>
      <c r="I14" s="76">
        <v>-3.2626121610635925</v>
      </c>
      <c r="J14" s="76">
        <v>-5.5520105489010385</v>
      </c>
      <c r="K14" s="76">
        <v>-6.5003702683364359</v>
      </c>
      <c r="L14" s="76">
        <v>-2.3183282012735003</v>
      </c>
      <c r="M14" s="76">
        <v>-2.2315243653191938</v>
      </c>
      <c r="N14" s="76">
        <v>-0.40554179457443529</v>
      </c>
    </row>
    <row r="15" spans="1:14">
      <c r="A15" s="67" t="s">
        <v>36</v>
      </c>
      <c r="B15" s="75">
        <v>3293657.9021235099</v>
      </c>
      <c r="C15" s="75">
        <v>217376.16003090385</v>
      </c>
      <c r="D15" s="75">
        <v>122183.68936667548</v>
      </c>
      <c r="E15" s="75">
        <v>128596.80419759102</v>
      </c>
      <c r="F15" s="75">
        <v>1114472.8467749679</v>
      </c>
      <c r="G15" s="75">
        <v>104942.65155577793</v>
      </c>
      <c r="H15" s="77"/>
      <c r="I15" s="76">
        <v>0.2453186173691293</v>
      </c>
      <c r="J15" s="76">
        <v>-6.1534178057066171</v>
      </c>
      <c r="K15" s="76">
        <v>6.7871397608686861</v>
      </c>
      <c r="L15" s="76">
        <v>3.6364277418213735</v>
      </c>
      <c r="M15" s="76">
        <v>-2.6831841294020697</v>
      </c>
      <c r="N15" s="76">
        <v>0.41883678882556075</v>
      </c>
    </row>
    <row r="16" spans="1:14">
      <c r="A16" s="67" t="s">
        <v>37</v>
      </c>
      <c r="B16" s="75">
        <v>862549.58228364342</v>
      </c>
      <c r="C16" s="75">
        <v>86244.543457306747</v>
      </c>
      <c r="D16" s="75">
        <v>36261.988105798358</v>
      </c>
      <c r="E16" s="75">
        <v>84986.760638377047</v>
      </c>
      <c r="F16" s="75">
        <v>134491.91487944144</v>
      </c>
      <c r="G16" s="75">
        <v>25601.278715303401</v>
      </c>
      <c r="H16" s="77"/>
      <c r="I16" s="76">
        <v>-1.7155630027146898</v>
      </c>
      <c r="J16" s="76">
        <v>1.891897234449583</v>
      </c>
      <c r="K16" s="76">
        <v>1.4129531188301498</v>
      </c>
      <c r="L16" s="76">
        <v>-2.1768498704904649</v>
      </c>
      <c r="M16" s="76">
        <v>-0.21352377525069252</v>
      </c>
      <c r="N16" s="76">
        <v>-0.76593337667512551</v>
      </c>
    </row>
    <row r="17" spans="1:14">
      <c r="A17" s="67" t="s">
        <v>38</v>
      </c>
      <c r="B17" s="75">
        <v>419402.06451641064</v>
      </c>
      <c r="C17" s="75">
        <v>38730.867205097718</v>
      </c>
      <c r="D17" s="75">
        <v>11830.427444650257</v>
      </c>
      <c r="E17" s="75">
        <v>18714.615380412073</v>
      </c>
      <c r="F17" s="75">
        <v>90871.092726570889</v>
      </c>
      <c r="G17" s="75">
        <v>14957.128992389464</v>
      </c>
      <c r="H17" s="77"/>
      <c r="I17" s="76">
        <v>0.95157434771262361</v>
      </c>
      <c r="J17" s="76">
        <v>-2.0310208877692659</v>
      </c>
      <c r="K17" s="76">
        <v>-1.375202858819619</v>
      </c>
      <c r="L17" s="76">
        <v>1.6255995515543968</v>
      </c>
      <c r="M17" s="76">
        <v>0.51951158084789839</v>
      </c>
      <c r="N17" s="76">
        <v>-0.14884733495562585</v>
      </c>
    </row>
    <row r="18" spans="1:14">
      <c r="A18" s="67" t="s">
        <v>39</v>
      </c>
      <c r="B18" s="75">
        <v>680923.08894654352</v>
      </c>
      <c r="C18" s="75">
        <v>47921.606432943132</v>
      </c>
      <c r="D18" s="75">
        <v>18652.653385090754</v>
      </c>
      <c r="E18" s="75">
        <v>38822.84895627878</v>
      </c>
      <c r="F18" s="75">
        <v>166155.53155529819</v>
      </c>
      <c r="G18" s="75">
        <v>21720.439159789763</v>
      </c>
      <c r="H18" s="77"/>
      <c r="I18" s="76">
        <v>-3.4686439971149818</v>
      </c>
      <c r="J18" s="76">
        <v>2.7656056830497229</v>
      </c>
      <c r="K18" s="76">
        <v>-3.0854488101818847</v>
      </c>
      <c r="L18" s="76">
        <v>-11.414203613542703</v>
      </c>
      <c r="M18" s="76">
        <v>-4.6069211186362207</v>
      </c>
      <c r="N18" s="76">
        <v>0.27827054454213118</v>
      </c>
    </row>
    <row r="19" spans="1:14">
      <c r="A19" s="67" t="s">
        <v>40</v>
      </c>
      <c r="B19" s="75">
        <v>1110277.3143754881</v>
      </c>
      <c r="C19" s="75">
        <v>66694.404811341461</v>
      </c>
      <c r="D19" s="75">
        <v>38651.692539863769</v>
      </c>
      <c r="E19" s="75">
        <v>96550.119104841549</v>
      </c>
      <c r="F19" s="75">
        <v>143331.56203423822</v>
      </c>
      <c r="G19" s="75">
        <v>28358.223745075076</v>
      </c>
      <c r="H19" s="77"/>
      <c r="I19" s="76">
        <v>-0.75950739547575163</v>
      </c>
      <c r="J19" s="76">
        <v>0.40665929313411381</v>
      </c>
      <c r="K19" s="76">
        <v>5.0832553830867226</v>
      </c>
      <c r="L19" s="76">
        <v>-0.38171088128822067</v>
      </c>
      <c r="M19" s="76">
        <v>-2.392698071343403</v>
      </c>
      <c r="N19" s="76">
        <v>-2.0676270439948947</v>
      </c>
    </row>
    <row r="20" spans="1:14">
      <c r="A20" s="67" t="s">
        <v>41</v>
      </c>
      <c r="B20" s="75">
        <v>617939.35063219443</v>
      </c>
      <c r="C20" s="75">
        <v>39060.254109894224</v>
      </c>
      <c r="D20" s="75">
        <v>25032.347694239212</v>
      </c>
      <c r="E20" s="75">
        <v>39292.325030915876</v>
      </c>
      <c r="F20" s="75">
        <v>130038.93172468957</v>
      </c>
      <c r="G20" s="75">
        <v>15504.793748981911</v>
      </c>
      <c r="H20" s="77"/>
      <c r="I20" s="76">
        <v>0.78861651202940286</v>
      </c>
      <c r="J20" s="76">
        <v>-0.46746809893452479</v>
      </c>
      <c r="K20" s="76">
        <v>-1.7399700882681786</v>
      </c>
      <c r="L20" s="76">
        <v>0.87816382739516474</v>
      </c>
      <c r="M20" s="76">
        <v>-0.58344250972249645</v>
      </c>
      <c r="N20" s="76">
        <v>-0.95047222511534712</v>
      </c>
    </row>
    <row r="21" spans="1:14">
      <c r="A21" s="67" t="s">
        <v>42</v>
      </c>
      <c r="B21" s="75">
        <v>239277.66418337889</v>
      </c>
      <c r="C21" s="75">
        <v>11233.493726258725</v>
      </c>
      <c r="D21" s="75">
        <v>4828.5356235825884</v>
      </c>
      <c r="E21" s="75">
        <v>17674.760028040451</v>
      </c>
      <c r="F21" s="75">
        <v>72367.701865669631</v>
      </c>
      <c r="G21" s="75">
        <v>9860.9869851910717</v>
      </c>
      <c r="H21" s="77"/>
      <c r="I21" s="76">
        <v>1.1179115067424292</v>
      </c>
      <c r="J21" s="76">
        <v>-2.4451331408071733</v>
      </c>
      <c r="K21" s="76">
        <v>0.38264855710583767</v>
      </c>
      <c r="L21" s="76">
        <v>3.408378662542535</v>
      </c>
      <c r="M21" s="76">
        <v>-0.99622101557112397</v>
      </c>
      <c r="N21" s="76">
        <v>-0.1646216956643492</v>
      </c>
    </row>
    <row r="22" spans="1:14">
      <c r="A22" s="67" t="s">
        <v>43</v>
      </c>
      <c r="B22" s="75">
        <v>1162819.6421134712</v>
      </c>
      <c r="C22" s="75">
        <v>64487.437234409837</v>
      </c>
      <c r="D22" s="75">
        <v>50959.86288893898</v>
      </c>
      <c r="E22" s="75">
        <v>82919.480406312883</v>
      </c>
      <c r="F22" s="75">
        <v>161302.53625649278</v>
      </c>
      <c r="G22" s="75">
        <v>30823.856697006835</v>
      </c>
      <c r="H22" s="77"/>
      <c r="I22" s="76">
        <v>-4.1684350934628904</v>
      </c>
      <c r="J22" s="76">
        <v>-3.1064697464301907</v>
      </c>
      <c r="K22" s="76">
        <v>2.9512061877233449</v>
      </c>
      <c r="L22" s="76">
        <v>-7.3939207162611806</v>
      </c>
      <c r="M22" s="76">
        <v>-3.2413734649677708</v>
      </c>
      <c r="N22" s="76">
        <v>-1.7705188632016884</v>
      </c>
    </row>
    <row r="23" spans="1:14">
      <c r="A23" s="67" t="s">
        <v>44</v>
      </c>
      <c r="B23" s="75">
        <v>1689739.9939119236</v>
      </c>
      <c r="C23" s="75">
        <v>120629.50319627198</v>
      </c>
      <c r="D23" s="75">
        <v>99676.127716876974</v>
      </c>
      <c r="E23" s="75">
        <v>133720.41326149669</v>
      </c>
      <c r="F23" s="75">
        <v>152470.29291416964</v>
      </c>
      <c r="G23" s="75">
        <v>12715.527931427852</v>
      </c>
      <c r="H23" s="77"/>
      <c r="I23" s="76">
        <v>2.4591698349069868</v>
      </c>
      <c r="J23" s="76">
        <v>-1.0320131219547815</v>
      </c>
      <c r="K23" s="76">
        <v>4.9321355426776456</v>
      </c>
      <c r="L23" s="76">
        <v>9.0318458106542199</v>
      </c>
      <c r="M23" s="76">
        <v>-1.1576901318326183</v>
      </c>
      <c r="N23" s="76">
        <v>-2.1723113697144241</v>
      </c>
    </row>
    <row r="24" spans="1:14">
      <c r="A24" s="67" t="s">
        <v>45</v>
      </c>
      <c r="B24" s="75">
        <v>322393.41637291264</v>
      </c>
      <c r="C24" s="75">
        <v>26669.924260461492</v>
      </c>
      <c r="D24" s="75">
        <v>13433.394985038503</v>
      </c>
      <c r="E24" s="75">
        <v>32246.701186133989</v>
      </c>
      <c r="F24" s="75">
        <v>21052.487751009718</v>
      </c>
      <c r="G24" s="75">
        <v>8774.4157772568651</v>
      </c>
      <c r="H24" s="77"/>
      <c r="I24" s="76">
        <v>-2.2416929528926515</v>
      </c>
      <c r="J24" s="76">
        <v>2.7476485016014349</v>
      </c>
      <c r="K24" s="76">
        <v>1.0663010910202675</v>
      </c>
      <c r="L24" s="76">
        <v>-2.2452948602481499</v>
      </c>
      <c r="M24" s="76">
        <v>-7.521324735475357</v>
      </c>
      <c r="N24" s="76">
        <v>-0.77190934673470757</v>
      </c>
    </row>
    <row r="25" spans="1:14">
      <c r="A25" s="67" t="s">
        <v>46</v>
      </c>
      <c r="B25" s="75">
        <v>778713.22309822799</v>
      </c>
      <c r="C25" s="75">
        <v>26875.387818029729</v>
      </c>
      <c r="D25" s="75">
        <v>25307.609670347338</v>
      </c>
      <c r="E25" s="75">
        <v>37688.113212545621</v>
      </c>
      <c r="F25" s="75">
        <v>131956.45703456711</v>
      </c>
      <c r="G25" s="75">
        <v>13239.033633638379</v>
      </c>
      <c r="H25" s="77"/>
      <c r="I25" s="76">
        <v>-4.5909528103372246</v>
      </c>
      <c r="J25" s="76">
        <v>-0.76656396749285061</v>
      </c>
      <c r="K25" s="76">
        <v>4.9982098330808338</v>
      </c>
      <c r="L25" s="76">
        <v>-6.7649722171973998</v>
      </c>
      <c r="M25" s="76">
        <v>-1.577463423264756</v>
      </c>
      <c r="N25" s="76">
        <v>-1.0435074278496976</v>
      </c>
    </row>
    <row r="26" spans="1:14">
      <c r="A26" s="67" t="s">
        <v>47</v>
      </c>
      <c r="B26" s="75">
        <v>1448632.9428387468</v>
      </c>
      <c r="C26" s="75">
        <v>91350.033570559957</v>
      </c>
      <c r="D26" s="75">
        <v>102547.38313708206</v>
      </c>
      <c r="E26" s="75">
        <v>134166.36112820031</v>
      </c>
      <c r="F26" s="75">
        <v>115980.24600271894</v>
      </c>
      <c r="G26" s="75">
        <v>23637.017785582251</v>
      </c>
      <c r="H26" s="77"/>
      <c r="I26" s="76">
        <v>-0.51199668802733123</v>
      </c>
      <c r="J26" s="76">
        <v>1.3239231393777793</v>
      </c>
      <c r="K26" s="76">
        <v>-3.9978350428598604</v>
      </c>
      <c r="L26" s="76">
        <v>-3.2615615174995902</v>
      </c>
      <c r="M26" s="76">
        <v>0.72193005039855984</v>
      </c>
      <c r="N26" s="76">
        <v>-1.4940286361376258</v>
      </c>
    </row>
    <row r="27" spans="1:14">
      <c r="A27" s="67" t="s">
        <v>48</v>
      </c>
      <c r="B27" s="75">
        <v>795071.69595837162</v>
      </c>
      <c r="C27" s="75">
        <v>36896.018352745035</v>
      </c>
      <c r="D27" s="75">
        <v>13115.978221414562</v>
      </c>
      <c r="E27" s="75">
        <v>64220.556892924549</v>
      </c>
      <c r="F27" s="75">
        <v>146061.02453548092</v>
      </c>
      <c r="G27" s="75">
        <v>26241.290873583541</v>
      </c>
      <c r="H27" s="77"/>
      <c r="I27" s="76">
        <v>-5.5309919026147067</v>
      </c>
      <c r="J27" s="76">
        <v>-3.0991552360816481</v>
      </c>
      <c r="K27" s="76">
        <v>2.6743167109772625</v>
      </c>
      <c r="L27" s="76">
        <v>-5.2754991536350699</v>
      </c>
      <c r="M27" s="76">
        <v>-6.4738375645420119</v>
      </c>
      <c r="N27" s="76">
        <v>-2.2657971123641074</v>
      </c>
    </row>
    <row r="28" spans="1:14">
      <c r="A28" s="67"/>
      <c r="B28" s="75"/>
      <c r="C28" s="75"/>
      <c r="D28" s="75"/>
      <c r="E28" s="75"/>
      <c r="F28" s="75"/>
      <c r="G28" s="75"/>
      <c r="H28" s="77"/>
    </row>
    <row r="29" spans="1:14">
      <c r="A29" s="78" t="s">
        <v>22</v>
      </c>
      <c r="B29" s="79">
        <v>24088777.400000002</v>
      </c>
      <c r="C29" s="79">
        <v>1570745.6000000003</v>
      </c>
      <c r="D29" s="79">
        <v>849727.1</v>
      </c>
      <c r="E29" s="79">
        <v>1377824.6000000003</v>
      </c>
      <c r="F29" s="79">
        <v>6254021.5999999996</v>
      </c>
      <c r="G29" s="79">
        <v>738754.69999999972</v>
      </c>
      <c r="H29" s="80"/>
      <c r="I29" s="81">
        <v>-1.2167257741930937</v>
      </c>
      <c r="J29" s="81">
        <v>-2.0799999999999894</v>
      </c>
      <c r="K29" s="81">
        <v>1.7699999999999831</v>
      </c>
      <c r="L29" s="81">
        <v>-1.4900000000000122</v>
      </c>
      <c r="M29" s="81">
        <v>-1.7499999999999756</v>
      </c>
      <c r="N29" s="81">
        <v>-0.70000000000003726</v>
      </c>
    </row>
    <row r="30" spans="1:14">
      <c r="A30" s="68"/>
      <c r="B30" s="68"/>
      <c r="C30" s="68"/>
      <c r="D30" s="68"/>
      <c r="E30" s="68"/>
      <c r="F30" s="69"/>
      <c r="G30" s="68"/>
      <c r="H30" s="68"/>
      <c r="I30" s="68"/>
      <c r="J30" s="68"/>
      <c r="K30" s="68"/>
      <c r="L30" s="68"/>
      <c r="M30" s="68"/>
      <c r="N30" s="68"/>
    </row>
    <row r="32" spans="1:14" ht="12.75" customHeight="1">
      <c r="A32" s="323" t="s">
        <v>250</v>
      </c>
      <c r="B32" s="323"/>
      <c r="C32" s="323"/>
      <c r="D32" s="323"/>
      <c r="E32" s="323"/>
      <c r="F32" s="323"/>
      <c r="G32" s="323"/>
      <c r="H32" s="323"/>
      <c r="I32" s="323"/>
      <c r="J32" s="323"/>
      <c r="K32" s="323"/>
      <c r="L32" s="323"/>
      <c r="M32" s="323"/>
      <c r="N32" s="323"/>
    </row>
    <row r="34" spans="1:1">
      <c r="A34" s="82" t="s">
        <v>53</v>
      </c>
    </row>
    <row r="56" spans="8:8">
      <c r="H56" s="83"/>
    </row>
  </sheetData>
  <mergeCells count="5">
    <mergeCell ref="B4:G4"/>
    <mergeCell ref="I4:N4"/>
    <mergeCell ref="C5:G5"/>
    <mergeCell ref="J5:N5"/>
    <mergeCell ref="A32:N32"/>
  </mergeCells>
  <pageMargins left="0" right="0" top="0" bottom="0" header="0" footer="0"/>
  <pageSetup paperSize="9" scale="72" orientation="landscape" r:id="rId1"/>
  <headerFooter alignWithMargins="0"/>
  <rowBreaks count="1" manualBreakCount="1">
    <brk id="30" max="16383" man="1"/>
  </rowBreaks>
</worksheet>
</file>

<file path=xl/worksheets/sheet9.xml><?xml version="1.0" encoding="utf-8"?>
<worksheet xmlns="http://schemas.openxmlformats.org/spreadsheetml/2006/main" xmlns:r="http://schemas.openxmlformats.org/officeDocument/2006/relationships">
  <dimension ref="A1:Q30"/>
  <sheetViews>
    <sheetView zoomScale="75" zoomScaleNormal="75" workbookViewId="0">
      <selection activeCell="A2" sqref="A2"/>
    </sheetView>
  </sheetViews>
  <sheetFormatPr defaultColWidth="8" defaultRowHeight="12.75"/>
  <cols>
    <col min="1" max="1" width="17.5703125" style="87" customWidth="1"/>
    <col min="2" max="3" width="8" style="87" customWidth="1"/>
    <col min="4" max="4" width="9.42578125" style="87" customWidth="1"/>
    <col min="5" max="5" width="3.5703125" style="87" customWidth="1"/>
    <col min="6" max="7" width="8" style="87" customWidth="1"/>
    <col min="8" max="8" width="9.140625" style="87" customWidth="1"/>
    <col min="9" max="9" width="1.28515625" style="87" customWidth="1"/>
    <col min="10" max="10" width="12" style="87" customWidth="1"/>
    <col min="11" max="11" width="8.7109375" style="87" customWidth="1"/>
    <col min="12" max="12" width="8" style="87" customWidth="1"/>
    <col min="13" max="13" width="1.5703125" style="87" customWidth="1"/>
    <col min="14" max="14" width="8" style="87" customWidth="1"/>
    <col min="15" max="15" width="8.5703125" style="87" customWidth="1"/>
    <col min="16" max="16" width="7.85546875" style="87" customWidth="1"/>
    <col min="17" max="256" width="8" style="87"/>
    <col min="257" max="257" width="17.5703125" style="87" customWidth="1"/>
    <col min="258" max="258" width="9.5703125" style="87" customWidth="1"/>
    <col min="259" max="260" width="8" style="87" customWidth="1"/>
    <col min="261" max="261" width="1.7109375" style="87" customWidth="1"/>
    <col min="262" max="262" width="9.28515625" style="87" customWidth="1"/>
    <col min="263" max="263" width="8" style="87" customWidth="1"/>
    <col min="264" max="264" width="13" style="87" customWidth="1"/>
    <col min="265" max="265" width="1.28515625" style="87" customWidth="1"/>
    <col min="266" max="266" width="10.85546875" style="87" customWidth="1"/>
    <col min="267" max="267" width="12" style="87" customWidth="1"/>
    <col min="268" max="268" width="8" style="87" customWidth="1"/>
    <col min="269" max="269" width="1.5703125" style="87" customWidth="1"/>
    <col min="270" max="271" width="8" style="87" customWidth="1"/>
    <col min="272" max="272" width="7.85546875" style="87" customWidth="1"/>
    <col min="273" max="512" width="8" style="87"/>
    <col min="513" max="513" width="17.5703125" style="87" customWidth="1"/>
    <col min="514" max="514" width="9.5703125" style="87" customWidth="1"/>
    <col min="515" max="516" width="8" style="87" customWidth="1"/>
    <col min="517" max="517" width="1.7109375" style="87" customWidth="1"/>
    <col min="518" max="518" width="9.28515625" style="87" customWidth="1"/>
    <col min="519" max="519" width="8" style="87" customWidth="1"/>
    <col min="520" max="520" width="13" style="87" customWidth="1"/>
    <col min="521" max="521" width="1.28515625" style="87" customWidth="1"/>
    <col min="522" max="522" width="10.85546875" style="87" customWidth="1"/>
    <col min="523" max="523" width="12" style="87" customWidth="1"/>
    <col min="524" max="524" width="8" style="87" customWidth="1"/>
    <col min="525" max="525" width="1.5703125" style="87" customWidth="1"/>
    <col min="526" max="527" width="8" style="87" customWidth="1"/>
    <col min="528" max="528" width="7.85546875" style="87" customWidth="1"/>
    <col min="529" max="768" width="8" style="87"/>
    <col min="769" max="769" width="17.5703125" style="87" customWidth="1"/>
    <col min="770" max="770" width="9.5703125" style="87" customWidth="1"/>
    <col min="771" max="772" width="8" style="87" customWidth="1"/>
    <col min="773" max="773" width="1.7109375" style="87" customWidth="1"/>
    <col min="774" max="774" width="9.28515625" style="87" customWidth="1"/>
    <col min="775" max="775" width="8" style="87" customWidth="1"/>
    <col min="776" max="776" width="13" style="87" customWidth="1"/>
    <col min="777" max="777" width="1.28515625" style="87" customWidth="1"/>
    <col min="778" max="778" width="10.85546875" style="87" customWidth="1"/>
    <col min="779" max="779" width="12" style="87" customWidth="1"/>
    <col min="780" max="780" width="8" style="87" customWidth="1"/>
    <col min="781" max="781" width="1.5703125" style="87" customWidth="1"/>
    <col min="782" max="783" width="8" style="87" customWidth="1"/>
    <col min="784" max="784" width="7.85546875" style="87" customWidth="1"/>
    <col min="785" max="1024" width="8" style="87"/>
    <col min="1025" max="1025" width="17.5703125" style="87" customWidth="1"/>
    <col min="1026" max="1026" width="9.5703125" style="87" customWidth="1"/>
    <col min="1027" max="1028" width="8" style="87" customWidth="1"/>
    <col min="1029" max="1029" width="1.7109375" style="87" customWidth="1"/>
    <col min="1030" max="1030" width="9.28515625" style="87" customWidth="1"/>
    <col min="1031" max="1031" width="8" style="87" customWidth="1"/>
    <col min="1032" max="1032" width="13" style="87" customWidth="1"/>
    <col min="1033" max="1033" width="1.28515625" style="87" customWidth="1"/>
    <col min="1034" max="1034" width="10.85546875" style="87" customWidth="1"/>
    <col min="1035" max="1035" width="12" style="87" customWidth="1"/>
    <col min="1036" max="1036" width="8" style="87" customWidth="1"/>
    <col min="1037" max="1037" width="1.5703125" style="87" customWidth="1"/>
    <col min="1038" max="1039" width="8" style="87" customWidth="1"/>
    <col min="1040" max="1040" width="7.85546875" style="87" customWidth="1"/>
    <col min="1041" max="1280" width="8" style="87"/>
    <col min="1281" max="1281" width="17.5703125" style="87" customWidth="1"/>
    <col min="1282" max="1282" width="9.5703125" style="87" customWidth="1"/>
    <col min="1283" max="1284" width="8" style="87" customWidth="1"/>
    <col min="1285" max="1285" width="1.7109375" style="87" customWidth="1"/>
    <col min="1286" max="1286" width="9.28515625" style="87" customWidth="1"/>
    <col min="1287" max="1287" width="8" style="87" customWidth="1"/>
    <col min="1288" max="1288" width="13" style="87" customWidth="1"/>
    <col min="1289" max="1289" width="1.28515625" style="87" customWidth="1"/>
    <col min="1290" max="1290" width="10.85546875" style="87" customWidth="1"/>
    <col min="1291" max="1291" width="12" style="87" customWidth="1"/>
    <col min="1292" max="1292" width="8" style="87" customWidth="1"/>
    <col min="1293" max="1293" width="1.5703125" style="87" customWidth="1"/>
    <col min="1294" max="1295" width="8" style="87" customWidth="1"/>
    <col min="1296" max="1296" width="7.85546875" style="87" customWidth="1"/>
    <col min="1297" max="1536" width="8" style="87"/>
    <col min="1537" max="1537" width="17.5703125" style="87" customWidth="1"/>
    <col min="1538" max="1538" width="9.5703125" style="87" customWidth="1"/>
    <col min="1539" max="1540" width="8" style="87" customWidth="1"/>
    <col min="1541" max="1541" width="1.7109375" style="87" customWidth="1"/>
    <col min="1542" max="1542" width="9.28515625" style="87" customWidth="1"/>
    <col min="1543" max="1543" width="8" style="87" customWidth="1"/>
    <col min="1544" max="1544" width="13" style="87" customWidth="1"/>
    <col min="1545" max="1545" width="1.28515625" style="87" customWidth="1"/>
    <col min="1546" max="1546" width="10.85546875" style="87" customWidth="1"/>
    <col min="1547" max="1547" width="12" style="87" customWidth="1"/>
    <col min="1548" max="1548" width="8" style="87" customWidth="1"/>
    <col min="1549" max="1549" width="1.5703125" style="87" customWidth="1"/>
    <col min="1550" max="1551" width="8" style="87" customWidth="1"/>
    <col min="1552" max="1552" width="7.85546875" style="87" customWidth="1"/>
    <col min="1553" max="1792" width="8" style="87"/>
    <col min="1793" max="1793" width="17.5703125" style="87" customWidth="1"/>
    <col min="1794" max="1794" width="9.5703125" style="87" customWidth="1"/>
    <col min="1795" max="1796" width="8" style="87" customWidth="1"/>
    <col min="1797" max="1797" width="1.7109375" style="87" customWidth="1"/>
    <col min="1798" max="1798" width="9.28515625" style="87" customWidth="1"/>
    <col min="1799" max="1799" width="8" style="87" customWidth="1"/>
    <col min="1800" max="1800" width="13" style="87" customWidth="1"/>
    <col min="1801" max="1801" width="1.28515625" style="87" customWidth="1"/>
    <col min="1802" max="1802" width="10.85546875" style="87" customWidth="1"/>
    <col min="1803" max="1803" width="12" style="87" customWidth="1"/>
    <col min="1804" max="1804" width="8" style="87" customWidth="1"/>
    <col min="1805" max="1805" width="1.5703125" style="87" customWidth="1"/>
    <col min="1806" max="1807" width="8" style="87" customWidth="1"/>
    <col min="1808" max="1808" width="7.85546875" style="87" customWidth="1"/>
    <col min="1809" max="2048" width="8" style="87"/>
    <col min="2049" max="2049" width="17.5703125" style="87" customWidth="1"/>
    <col min="2050" max="2050" width="9.5703125" style="87" customWidth="1"/>
    <col min="2051" max="2052" width="8" style="87" customWidth="1"/>
    <col min="2053" max="2053" width="1.7109375" style="87" customWidth="1"/>
    <col min="2054" max="2054" width="9.28515625" style="87" customWidth="1"/>
    <col min="2055" max="2055" width="8" style="87" customWidth="1"/>
    <col min="2056" max="2056" width="13" style="87" customWidth="1"/>
    <col min="2057" max="2057" width="1.28515625" style="87" customWidth="1"/>
    <col min="2058" max="2058" width="10.85546875" style="87" customWidth="1"/>
    <col min="2059" max="2059" width="12" style="87" customWidth="1"/>
    <col min="2060" max="2060" width="8" style="87" customWidth="1"/>
    <col min="2061" max="2061" width="1.5703125" style="87" customWidth="1"/>
    <col min="2062" max="2063" width="8" style="87" customWidth="1"/>
    <col min="2064" max="2064" width="7.85546875" style="87" customWidth="1"/>
    <col min="2065" max="2304" width="8" style="87"/>
    <col min="2305" max="2305" width="17.5703125" style="87" customWidth="1"/>
    <col min="2306" max="2306" width="9.5703125" style="87" customWidth="1"/>
    <col min="2307" max="2308" width="8" style="87" customWidth="1"/>
    <col min="2309" max="2309" width="1.7109375" style="87" customWidth="1"/>
    <col min="2310" max="2310" width="9.28515625" style="87" customWidth="1"/>
    <col min="2311" max="2311" width="8" style="87" customWidth="1"/>
    <col min="2312" max="2312" width="13" style="87" customWidth="1"/>
    <col min="2313" max="2313" width="1.28515625" style="87" customWidth="1"/>
    <col min="2314" max="2314" width="10.85546875" style="87" customWidth="1"/>
    <col min="2315" max="2315" width="12" style="87" customWidth="1"/>
    <col min="2316" max="2316" width="8" style="87" customWidth="1"/>
    <col min="2317" max="2317" width="1.5703125" style="87" customWidth="1"/>
    <col min="2318" max="2319" width="8" style="87" customWidth="1"/>
    <col min="2320" max="2320" width="7.85546875" style="87" customWidth="1"/>
    <col min="2321" max="2560" width="8" style="87"/>
    <col min="2561" max="2561" width="17.5703125" style="87" customWidth="1"/>
    <col min="2562" max="2562" width="9.5703125" style="87" customWidth="1"/>
    <col min="2563" max="2564" width="8" style="87" customWidth="1"/>
    <col min="2565" max="2565" width="1.7109375" style="87" customWidth="1"/>
    <col min="2566" max="2566" width="9.28515625" style="87" customWidth="1"/>
    <col min="2567" max="2567" width="8" style="87" customWidth="1"/>
    <col min="2568" max="2568" width="13" style="87" customWidth="1"/>
    <col min="2569" max="2569" width="1.28515625" style="87" customWidth="1"/>
    <col min="2570" max="2570" width="10.85546875" style="87" customWidth="1"/>
    <col min="2571" max="2571" width="12" style="87" customWidth="1"/>
    <col min="2572" max="2572" width="8" style="87" customWidth="1"/>
    <col min="2573" max="2573" width="1.5703125" style="87" customWidth="1"/>
    <col min="2574" max="2575" width="8" style="87" customWidth="1"/>
    <col min="2576" max="2576" width="7.85546875" style="87" customWidth="1"/>
    <col min="2577" max="2816" width="8" style="87"/>
    <col min="2817" max="2817" width="17.5703125" style="87" customWidth="1"/>
    <col min="2818" max="2818" width="9.5703125" style="87" customWidth="1"/>
    <col min="2819" max="2820" width="8" style="87" customWidth="1"/>
    <col min="2821" max="2821" width="1.7109375" style="87" customWidth="1"/>
    <col min="2822" max="2822" width="9.28515625" style="87" customWidth="1"/>
    <col min="2823" max="2823" width="8" style="87" customWidth="1"/>
    <col min="2824" max="2824" width="13" style="87" customWidth="1"/>
    <col min="2825" max="2825" width="1.28515625" style="87" customWidth="1"/>
    <col min="2826" max="2826" width="10.85546875" style="87" customWidth="1"/>
    <col min="2827" max="2827" width="12" style="87" customWidth="1"/>
    <col min="2828" max="2828" width="8" style="87" customWidth="1"/>
    <col min="2829" max="2829" width="1.5703125" style="87" customWidth="1"/>
    <col min="2830" max="2831" width="8" style="87" customWidth="1"/>
    <col min="2832" max="2832" width="7.85546875" style="87" customWidth="1"/>
    <col min="2833" max="3072" width="8" style="87"/>
    <col min="3073" max="3073" width="17.5703125" style="87" customWidth="1"/>
    <col min="3074" max="3074" width="9.5703125" style="87" customWidth="1"/>
    <col min="3075" max="3076" width="8" style="87" customWidth="1"/>
    <col min="3077" max="3077" width="1.7109375" style="87" customWidth="1"/>
    <col min="3078" max="3078" width="9.28515625" style="87" customWidth="1"/>
    <col min="3079" max="3079" width="8" style="87" customWidth="1"/>
    <col min="3080" max="3080" width="13" style="87" customWidth="1"/>
    <col min="3081" max="3081" width="1.28515625" style="87" customWidth="1"/>
    <col min="3082" max="3082" width="10.85546875" style="87" customWidth="1"/>
    <col min="3083" max="3083" width="12" style="87" customWidth="1"/>
    <col min="3084" max="3084" width="8" style="87" customWidth="1"/>
    <col min="3085" max="3085" width="1.5703125" style="87" customWidth="1"/>
    <col min="3086" max="3087" width="8" style="87" customWidth="1"/>
    <col min="3088" max="3088" width="7.85546875" style="87" customWidth="1"/>
    <col min="3089" max="3328" width="8" style="87"/>
    <col min="3329" max="3329" width="17.5703125" style="87" customWidth="1"/>
    <col min="3330" max="3330" width="9.5703125" style="87" customWidth="1"/>
    <col min="3331" max="3332" width="8" style="87" customWidth="1"/>
    <col min="3333" max="3333" width="1.7109375" style="87" customWidth="1"/>
    <col min="3334" max="3334" width="9.28515625" style="87" customWidth="1"/>
    <col min="3335" max="3335" width="8" style="87" customWidth="1"/>
    <col min="3336" max="3336" width="13" style="87" customWidth="1"/>
    <col min="3337" max="3337" width="1.28515625" style="87" customWidth="1"/>
    <col min="3338" max="3338" width="10.85546875" style="87" customWidth="1"/>
    <col min="3339" max="3339" width="12" style="87" customWidth="1"/>
    <col min="3340" max="3340" width="8" style="87" customWidth="1"/>
    <col min="3341" max="3341" width="1.5703125" style="87" customWidth="1"/>
    <col min="3342" max="3343" width="8" style="87" customWidth="1"/>
    <col min="3344" max="3344" width="7.85546875" style="87" customWidth="1"/>
    <col min="3345" max="3584" width="8" style="87"/>
    <col min="3585" max="3585" width="17.5703125" style="87" customWidth="1"/>
    <col min="3586" max="3586" width="9.5703125" style="87" customWidth="1"/>
    <col min="3587" max="3588" width="8" style="87" customWidth="1"/>
    <col min="3589" max="3589" width="1.7109375" style="87" customWidth="1"/>
    <col min="3590" max="3590" width="9.28515625" style="87" customWidth="1"/>
    <col min="3591" max="3591" width="8" style="87" customWidth="1"/>
    <col min="3592" max="3592" width="13" style="87" customWidth="1"/>
    <col min="3593" max="3593" width="1.28515625" style="87" customWidth="1"/>
    <col min="3594" max="3594" width="10.85546875" style="87" customWidth="1"/>
    <col min="3595" max="3595" width="12" style="87" customWidth="1"/>
    <col min="3596" max="3596" width="8" style="87" customWidth="1"/>
    <col min="3597" max="3597" width="1.5703125" style="87" customWidth="1"/>
    <col min="3598" max="3599" width="8" style="87" customWidth="1"/>
    <col min="3600" max="3600" width="7.85546875" style="87" customWidth="1"/>
    <col min="3601" max="3840" width="8" style="87"/>
    <col min="3841" max="3841" width="17.5703125" style="87" customWidth="1"/>
    <col min="3842" max="3842" width="9.5703125" style="87" customWidth="1"/>
    <col min="3843" max="3844" width="8" style="87" customWidth="1"/>
    <col min="3845" max="3845" width="1.7109375" style="87" customWidth="1"/>
    <col min="3846" max="3846" width="9.28515625" style="87" customWidth="1"/>
    <col min="3847" max="3847" width="8" style="87" customWidth="1"/>
    <col min="3848" max="3848" width="13" style="87" customWidth="1"/>
    <col min="3849" max="3849" width="1.28515625" style="87" customWidth="1"/>
    <col min="3850" max="3850" width="10.85546875" style="87" customWidth="1"/>
    <col min="3851" max="3851" width="12" style="87" customWidth="1"/>
    <col min="3852" max="3852" width="8" style="87" customWidth="1"/>
    <col min="3853" max="3853" width="1.5703125" style="87" customWidth="1"/>
    <col min="3854" max="3855" width="8" style="87" customWidth="1"/>
    <col min="3856" max="3856" width="7.85546875" style="87" customWidth="1"/>
    <col min="3857" max="4096" width="8" style="87"/>
    <col min="4097" max="4097" width="17.5703125" style="87" customWidth="1"/>
    <col min="4098" max="4098" width="9.5703125" style="87" customWidth="1"/>
    <col min="4099" max="4100" width="8" style="87" customWidth="1"/>
    <col min="4101" max="4101" width="1.7109375" style="87" customWidth="1"/>
    <col min="4102" max="4102" width="9.28515625" style="87" customWidth="1"/>
    <col min="4103" max="4103" width="8" style="87" customWidth="1"/>
    <col min="4104" max="4104" width="13" style="87" customWidth="1"/>
    <col min="4105" max="4105" width="1.28515625" style="87" customWidth="1"/>
    <col min="4106" max="4106" width="10.85546875" style="87" customWidth="1"/>
    <col min="4107" max="4107" width="12" style="87" customWidth="1"/>
    <col min="4108" max="4108" width="8" style="87" customWidth="1"/>
    <col min="4109" max="4109" width="1.5703125" style="87" customWidth="1"/>
    <col min="4110" max="4111" width="8" style="87" customWidth="1"/>
    <col min="4112" max="4112" width="7.85546875" style="87" customWidth="1"/>
    <col min="4113" max="4352" width="8" style="87"/>
    <col min="4353" max="4353" width="17.5703125" style="87" customWidth="1"/>
    <col min="4354" max="4354" width="9.5703125" style="87" customWidth="1"/>
    <col min="4355" max="4356" width="8" style="87" customWidth="1"/>
    <col min="4357" max="4357" width="1.7109375" style="87" customWidth="1"/>
    <col min="4358" max="4358" width="9.28515625" style="87" customWidth="1"/>
    <col min="4359" max="4359" width="8" style="87" customWidth="1"/>
    <col min="4360" max="4360" width="13" style="87" customWidth="1"/>
    <col min="4361" max="4361" width="1.28515625" style="87" customWidth="1"/>
    <col min="4362" max="4362" width="10.85546875" style="87" customWidth="1"/>
    <col min="4363" max="4363" width="12" style="87" customWidth="1"/>
    <col min="4364" max="4364" width="8" style="87" customWidth="1"/>
    <col min="4365" max="4365" width="1.5703125" style="87" customWidth="1"/>
    <col min="4366" max="4367" width="8" style="87" customWidth="1"/>
    <col min="4368" max="4368" width="7.85546875" style="87" customWidth="1"/>
    <col min="4369" max="4608" width="8" style="87"/>
    <col min="4609" max="4609" width="17.5703125" style="87" customWidth="1"/>
    <col min="4610" max="4610" width="9.5703125" style="87" customWidth="1"/>
    <col min="4611" max="4612" width="8" style="87" customWidth="1"/>
    <col min="4613" max="4613" width="1.7109375" style="87" customWidth="1"/>
    <col min="4614" max="4614" width="9.28515625" style="87" customWidth="1"/>
    <col min="4615" max="4615" width="8" style="87" customWidth="1"/>
    <col min="4616" max="4616" width="13" style="87" customWidth="1"/>
    <col min="4617" max="4617" width="1.28515625" style="87" customWidth="1"/>
    <col min="4618" max="4618" width="10.85546875" style="87" customWidth="1"/>
    <col min="4619" max="4619" width="12" style="87" customWidth="1"/>
    <col min="4620" max="4620" width="8" style="87" customWidth="1"/>
    <col min="4621" max="4621" width="1.5703125" style="87" customWidth="1"/>
    <col min="4622" max="4623" width="8" style="87" customWidth="1"/>
    <col min="4624" max="4624" width="7.85546875" style="87" customWidth="1"/>
    <col min="4625" max="4864" width="8" style="87"/>
    <col min="4865" max="4865" width="17.5703125" style="87" customWidth="1"/>
    <col min="4866" max="4866" width="9.5703125" style="87" customWidth="1"/>
    <col min="4867" max="4868" width="8" style="87" customWidth="1"/>
    <col min="4869" max="4869" width="1.7109375" style="87" customWidth="1"/>
    <col min="4870" max="4870" width="9.28515625" style="87" customWidth="1"/>
    <col min="4871" max="4871" width="8" style="87" customWidth="1"/>
    <col min="4872" max="4872" width="13" style="87" customWidth="1"/>
    <col min="4873" max="4873" width="1.28515625" style="87" customWidth="1"/>
    <col min="4874" max="4874" width="10.85546875" style="87" customWidth="1"/>
    <col min="4875" max="4875" width="12" style="87" customWidth="1"/>
    <col min="4876" max="4876" width="8" style="87" customWidth="1"/>
    <col min="4877" max="4877" width="1.5703125" style="87" customWidth="1"/>
    <col min="4878" max="4879" width="8" style="87" customWidth="1"/>
    <col min="4880" max="4880" width="7.85546875" style="87" customWidth="1"/>
    <col min="4881" max="5120" width="8" style="87"/>
    <col min="5121" max="5121" width="17.5703125" style="87" customWidth="1"/>
    <col min="5122" max="5122" width="9.5703125" style="87" customWidth="1"/>
    <col min="5123" max="5124" width="8" style="87" customWidth="1"/>
    <col min="5125" max="5125" width="1.7109375" style="87" customWidth="1"/>
    <col min="5126" max="5126" width="9.28515625" style="87" customWidth="1"/>
    <col min="5127" max="5127" width="8" style="87" customWidth="1"/>
    <col min="5128" max="5128" width="13" style="87" customWidth="1"/>
    <col min="5129" max="5129" width="1.28515625" style="87" customWidth="1"/>
    <col min="5130" max="5130" width="10.85546875" style="87" customWidth="1"/>
    <col min="5131" max="5131" width="12" style="87" customWidth="1"/>
    <col min="5132" max="5132" width="8" style="87" customWidth="1"/>
    <col min="5133" max="5133" width="1.5703125" style="87" customWidth="1"/>
    <col min="5134" max="5135" width="8" style="87" customWidth="1"/>
    <col min="5136" max="5136" width="7.85546875" style="87" customWidth="1"/>
    <col min="5137" max="5376" width="8" style="87"/>
    <col min="5377" max="5377" width="17.5703125" style="87" customWidth="1"/>
    <col min="5378" max="5378" width="9.5703125" style="87" customWidth="1"/>
    <col min="5379" max="5380" width="8" style="87" customWidth="1"/>
    <col min="5381" max="5381" width="1.7109375" style="87" customWidth="1"/>
    <col min="5382" max="5382" width="9.28515625" style="87" customWidth="1"/>
    <col min="5383" max="5383" width="8" style="87" customWidth="1"/>
    <col min="5384" max="5384" width="13" style="87" customWidth="1"/>
    <col min="5385" max="5385" width="1.28515625" style="87" customWidth="1"/>
    <col min="5386" max="5386" width="10.85546875" style="87" customWidth="1"/>
    <col min="5387" max="5387" width="12" style="87" customWidth="1"/>
    <col min="5388" max="5388" width="8" style="87" customWidth="1"/>
    <col min="5389" max="5389" width="1.5703125" style="87" customWidth="1"/>
    <col min="5390" max="5391" width="8" style="87" customWidth="1"/>
    <col min="5392" max="5392" width="7.85546875" style="87" customWidth="1"/>
    <col min="5393" max="5632" width="8" style="87"/>
    <col min="5633" max="5633" width="17.5703125" style="87" customWidth="1"/>
    <col min="5634" max="5634" width="9.5703125" style="87" customWidth="1"/>
    <col min="5635" max="5636" width="8" style="87" customWidth="1"/>
    <col min="5637" max="5637" width="1.7109375" style="87" customWidth="1"/>
    <col min="5638" max="5638" width="9.28515625" style="87" customWidth="1"/>
    <col min="5639" max="5639" width="8" style="87" customWidth="1"/>
    <col min="5640" max="5640" width="13" style="87" customWidth="1"/>
    <col min="5641" max="5641" width="1.28515625" style="87" customWidth="1"/>
    <col min="5642" max="5642" width="10.85546875" style="87" customWidth="1"/>
    <col min="5643" max="5643" width="12" style="87" customWidth="1"/>
    <col min="5644" max="5644" width="8" style="87" customWidth="1"/>
    <col min="5645" max="5645" width="1.5703125" style="87" customWidth="1"/>
    <col min="5646" max="5647" width="8" style="87" customWidth="1"/>
    <col min="5648" max="5648" width="7.85546875" style="87" customWidth="1"/>
    <col min="5649" max="5888" width="8" style="87"/>
    <col min="5889" max="5889" width="17.5703125" style="87" customWidth="1"/>
    <col min="5890" max="5890" width="9.5703125" style="87" customWidth="1"/>
    <col min="5891" max="5892" width="8" style="87" customWidth="1"/>
    <col min="5893" max="5893" width="1.7109375" style="87" customWidth="1"/>
    <col min="5894" max="5894" width="9.28515625" style="87" customWidth="1"/>
    <col min="5895" max="5895" width="8" style="87" customWidth="1"/>
    <col min="5896" max="5896" width="13" style="87" customWidth="1"/>
    <col min="5897" max="5897" width="1.28515625" style="87" customWidth="1"/>
    <col min="5898" max="5898" width="10.85546875" style="87" customWidth="1"/>
    <col min="5899" max="5899" width="12" style="87" customWidth="1"/>
    <col min="5900" max="5900" width="8" style="87" customWidth="1"/>
    <col min="5901" max="5901" width="1.5703125" style="87" customWidth="1"/>
    <col min="5902" max="5903" width="8" style="87" customWidth="1"/>
    <col min="5904" max="5904" width="7.85546875" style="87" customWidth="1"/>
    <col min="5905" max="6144" width="8" style="87"/>
    <col min="6145" max="6145" width="17.5703125" style="87" customWidth="1"/>
    <col min="6146" max="6146" width="9.5703125" style="87" customWidth="1"/>
    <col min="6147" max="6148" width="8" style="87" customWidth="1"/>
    <col min="6149" max="6149" width="1.7109375" style="87" customWidth="1"/>
    <col min="6150" max="6150" width="9.28515625" style="87" customWidth="1"/>
    <col min="6151" max="6151" width="8" style="87" customWidth="1"/>
    <col min="6152" max="6152" width="13" style="87" customWidth="1"/>
    <col min="6153" max="6153" width="1.28515625" style="87" customWidth="1"/>
    <col min="6154" max="6154" width="10.85546875" style="87" customWidth="1"/>
    <col min="6155" max="6155" width="12" style="87" customWidth="1"/>
    <col min="6156" max="6156" width="8" style="87" customWidth="1"/>
    <col min="6157" max="6157" width="1.5703125" style="87" customWidth="1"/>
    <col min="6158" max="6159" width="8" style="87" customWidth="1"/>
    <col min="6160" max="6160" width="7.85546875" style="87" customWidth="1"/>
    <col min="6161" max="6400" width="8" style="87"/>
    <col min="6401" max="6401" width="17.5703125" style="87" customWidth="1"/>
    <col min="6402" max="6402" width="9.5703125" style="87" customWidth="1"/>
    <col min="6403" max="6404" width="8" style="87" customWidth="1"/>
    <col min="6405" max="6405" width="1.7109375" style="87" customWidth="1"/>
    <col min="6406" max="6406" width="9.28515625" style="87" customWidth="1"/>
    <col min="6407" max="6407" width="8" style="87" customWidth="1"/>
    <col min="6408" max="6408" width="13" style="87" customWidth="1"/>
    <col min="6409" max="6409" width="1.28515625" style="87" customWidth="1"/>
    <col min="6410" max="6410" width="10.85546875" style="87" customWidth="1"/>
    <col min="6411" max="6411" width="12" style="87" customWidth="1"/>
    <col min="6412" max="6412" width="8" style="87" customWidth="1"/>
    <col min="6413" max="6413" width="1.5703125" style="87" customWidth="1"/>
    <col min="6414" max="6415" width="8" style="87" customWidth="1"/>
    <col min="6416" max="6416" width="7.85546875" style="87" customWidth="1"/>
    <col min="6417" max="6656" width="8" style="87"/>
    <col min="6657" max="6657" width="17.5703125" style="87" customWidth="1"/>
    <col min="6658" max="6658" width="9.5703125" style="87" customWidth="1"/>
    <col min="6659" max="6660" width="8" style="87" customWidth="1"/>
    <col min="6661" max="6661" width="1.7109375" style="87" customWidth="1"/>
    <col min="6662" max="6662" width="9.28515625" style="87" customWidth="1"/>
    <col min="6663" max="6663" width="8" style="87" customWidth="1"/>
    <col min="6664" max="6664" width="13" style="87" customWidth="1"/>
    <col min="6665" max="6665" width="1.28515625" style="87" customWidth="1"/>
    <col min="6666" max="6666" width="10.85546875" style="87" customWidth="1"/>
    <col min="6667" max="6667" width="12" style="87" customWidth="1"/>
    <col min="6668" max="6668" width="8" style="87" customWidth="1"/>
    <col min="6669" max="6669" width="1.5703125" style="87" customWidth="1"/>
    <col min="6670" max="6671" width="8" style="87" customWidth="1"/>
    <col min="6672" max="6672" width="7.85546875" style="87" customWidth="1"/>
    <col min="6673" max="6912" width="8" style="87"/>
    <col min="6913" max="6913" width="17.5703125" style="87" customWidth="1"/>
    <col min="6914" max="6914" width="9.5703125" style="87" customWidth="1"/>
    <col min="6915" max="6916" width="8" style="87" customWidth="1"/>
    <col min="6917" max="6917" width="1.7109375" style="87" customWidth="1"/>
    <col min="6918" max="6918" width="9.28515625" style="87" customWidth="1"/>
    <col min="6919" max="6919" width="8" style="87" customWidth="1"/>
    <col min="6920" max="6920" width="13" style="87" customWidth="1"/>
    <col min="6921" max="6921" width="1.28515625" style="87" customWidth="1"/>
    <col min="6922" max="6922" width="10.85546875" style="87" customWidth="1"/>
    <col min="6923" max="6923" width="12" style="87" customWidth="1"/>
    <col min="6924" max="6924" width="8" style="87" customWidth="1"/>
    <col min="6925" max="6925" width="1.5703125" style="87" customWidth="1"/>
    <col min="6926" max="6927" width="8" style="87" customWidth="1"/>
    <col min="6928" max="6928" width="7.85546875" style="87" customWidth="1"/>
    <col min="6929" max="7168" width="8" style="87"/>
    <col min="7169" max="7169" width="17.5703125" style="87" customWidth="1"/>
    <col min="7170" max="7170" width="9.5703125" style="87" customWidth="1"/>
    <col min="7171" max="7172" width="8" style="87" customWidth="1"/>
    <col min="7173" max="7173" width="1.7109375" style="87" customWidth="1"/>
    <col min="7174" max="7174" width="9.28515625" style="87" customWidth="1"/>
    <col min="7175" max="7175" width="8" style="87" customWidth="1"/>
    <col min="7176" max="7176" width="13" style="87" customWidth="1"/>
    <col min="7177" max="7177" width="1.28515625" style="87" customWidth="1"/>
    <col min="7178" max="7178" width="10.85546875" style="87" customWidth="1"/>
    <col min="7179" max="7179" width="12" style="87" customWidth="1"/>
    <col min="7180" max="7180" width="8" style="87" customWidth="1"/>
    <col min="7181" max="7181" width="1.5703125" style="87" customWidth="1"/>
    <col min="7182" max="7183" width="8" style="87" customWidth="1"/>
    <col min="7184" max="7184" width="7.85546875" style="87" customWidth="1"/>
    <col min="7185" max="7424" width="8" style="87"/>
    <col min="7425" max="7425" width="17.5703125" style="87" customWidth="1"/>
    <col min="7426" max="7426" width="9.5703125" style="87" customWidth="1"/>
    <col min="7427" max="7428" width="8" style="87" customWidth="1"/>
    <col min="7429" max="7429" width="1.7109375" style="87" customWidth="1"/>
    <col min="7430" max="7430" width="9.28515625" style="87" customWidth="1"/>
    <col min="7431" max="7431" width="8" style="87" customWidth="1"/>
    <col min="7432" max="7432" width="13" style="87" customWidth="1"/>
    <col min="7433" max="7433" width="1.28515625" style="87" customWidth="1"/>
    <col min="7434" max="7434" width="10.85546875" style="87" customWidth="1"/>
    <col min="7435" max="7435" width="12" style="87" customWidth="1"/>
    <col min="7436" max="7436" width="8" style="87" customWidth="1"/>
    <col min="7437" max="7437" width="1.5703125" style="87" customWidth="1"/>
    <col min="7438" max="7439" width="8" style="87" customWidth="1"/>
    <col min="7440" max="7440" width="7.85546875" style="87" customWidth="1"/>
    <col min="7441" max="7680" width="8" style="87"/>
    <col min="7681" max="7681" width="17.5703125" style="87" customWidth="1"/>
    <col min="7682" max="7682" width="9.5703125" style="87" customWidth="1"/>
    <col min="7683" max="7684" width="8" style="87" customWidth="1"/>
    <col min="7685" max="7685" width="1.7109375" style="87" customWidth="1"/>
    <col min="7686" max="7686" width="9.28515625" style="87" customWidth="1"/>
    <col min="7687" max="7687" width="8" style="87" customWidth="1"/>
    <col min="7688" max="7688" width="13" style="87" customWidth="1"/>
    <col min="7689" max="7689" width="1.28515625" style="87" customWidth="1"/>
    <col min="7690" max="7690" width="10.85546875" style="87" customWidth="1"/>
    <col min="7691" max="7691" width="12" style="87" customWidth="1"/>
    <col min="7692" max="7692" width="8" style="87" customWidth="1"/>
    <col min="7693" max="7693" width="1.5703125" style="87" customWidth="1"/>
    <col min="7694" max="7695" width="8" style="87" customWidth="1"/>
    <col min="7696" max="7696" width="7.85546875" style="87" customWidth="1"/>
    <col min="7697" max="7936" width="8" style="87"/>
    <col min="7937" max="7937" width="17.5703125" style="87" customWidth="1"/>
    <col min="7938" max="7938" width="9.5703125" style="87" customWidth="1"/>
    <col min="7939" max="7940" width="8" style="87" customWidth="1"/>
    <col min="7941" max="7941" width="1.7109375" style="87" customWidth="1"/>
    <col min="7942" max="7942" width="9.28515625" style="87" customWidth="1"/>
    <col min="7943" max="7943" width="8" style="87" customWidth="1"/>
    <col min="7944" max="7944" width="13" style="87" customWidth="1"/>
    <col min="7945" max="7945" width="1.28515625" style="87" customWidth="1"/>
    <col min="7946" max="7946" width="10.85546875" style="87" customWidth="1"/>
    <col min="7947" max="7947" width="12" style="87" customWidth="1"/>
    <col min="7948" max="7948" width="8" style="87" customWidth="1"/>
    <col min="7949" max="7949" width="1.5703125" style="87" customWidth="1"/>
    <col min="7950" max="7951" width="8" style="87" customWidth="1"/>
    <col min="7952" max="7952" width="7.85546875" style="87" customWidth="1"/>
    <col min="7953" max="8192" width="8" style="87"/>
    <col min="8193" max="8193" width="17.5703125" style="87" customWidth="1"/>
    <col min="8194" max="8194" width="9.5703125" style="87" customWidth="1"/>
    <col min="8195" max="8196" width="8" style="87" customWidth="1"/>
    <col min="8197" max="8197" width="1.7109375" style="87" customWidth="1"/>
    <col min="8198" max="8198" width="9.28515625" style="87" customWidth="1"/>
    <col min="8199" max="8199" width="8" style="87" customWidth="1"/>
    <col min="8200" max="8200" width="13" style="87" customWidth="1"/>
    <col min="8201" max="8201" width="1.28515625" style="87" customWidth="1"/>
    <col min="8202" max="8202" width="10.85546875" style="87" customWidth="1"/>
    <col min="8203" max="8203" width="12" style="87" customWidth="1"/>
    <col min="8204" max="8204" width="8" style="87" customWidth="1"/>
    <col min="8205" max="8205" width="1.5703125" style="87" customWidth="1"/>
    <col min="8206" max="8207" width="8" style="87" customWidth="1"/>
    <col min="8208" max="8208" width="7.85546875" style="87" customWidth="1"/>
    <col min="8209" max="8448" width="8" style="87"/>
    <col min="8449" max="8449" width="17.5703125" style="87" customWidth="1"/>
    <col min="8450" max="8450" width="9.5703125" style="87" customWidth="1"/>
    <col min="8451" max="8452" width="8" style="87" customWidth="1"/>
    <col min="8453" max="8453" width="1.7109375" style="87" customWidth="1"/>
    <col min="8454" max="8454" width="9.28515625" style="87" customWidth="1"/>
    <col min="8455" max="8455" width="8" style="87" customWidth="1"/>
    <col min="8456" max="8456" width="13" style="87" customWidth="1"/>
    <col min="8457" max="8457" width="1.28515625" style="87" customWidth="1"/>
    <col min="8458" max="8458" width="10.85546875" style="87" customWidth="1"/>
    <col min="8459" max="8459" width="12" style="87" customWidth="1"/>
    <col min="8460" max="8460" width="8" style="87" customWidth="1"/>
    <col min="8461" max="8461" width="1.5703125" style="87" customWidth="1"/>
    <col min="8462" max="8463" width="8" style="87" customWidth="1"/>
    <col min="8464" max="8464" width="7.85546875" style="87" customWidth="1"/>
    <col min="8465" max="8704" width="8" style="87"/>
    <col min="8705" max="8705" width="17.5703125" style="87" customWidth="1"/>
    <col min="8706" max="8706" width="9.5703125" style="87" customWidth="1"/>
    <col min="8707" max="8708" width="8" style="87" customWidth="1"/>
    <col min="8709" max="8709" width="1.7109375" style="87" customWidth="1"/>
    <col min="8710" max="8710" width="9.28515625" style="87" customWidth="1"/>
    <col min="8711" max="8711" width="8" style="87" customWidth="1"/>
    <col min="8712" max="8712" width="13" style="87" customWidth="1"/>
    <col min="8713" max="8713" width="1.28515625" style="87" customWidth="1"/>
    <col min="8714" max="8714" width="10.85546875" style="87" customWidth="1"/>
    <col min="8715" max="8715" width="12" style="87" customWidth="1"/>
    <col min="8716" max="8716" width="8" style="87" customWidth="1"/>
    <col min="8717" max="8717" width="1.5703125" style="87" customWidth="1"/>
    <col min="8718" max="8719" width="8" style="87" customWidth="1"/>
    <col min="8720" max="8720" width="7.85546875" style="87" customWidth="1"/>
    <col min="8721" max="8960" width="8" style="87"/>
    <col min="8961" max="8961" width="17.5703125" style="87" customWidth="1"/>
    <col min="8962" max="8962" width="9.5703125" style="87" customWidth="1"/>
    <col min="8963" max="8964" width="8" style="87" customWidth="1"/>
    <col min="8965" max="8965" width="1.7109375" style="87" customWidth="1"/>
    <col min="8966" max="8966" width="9.28515625" style="87" customWidth="1"/>
    <col min="8967" max="8967" width="8" style="87" customWidth="1"/>
    <col min="8968" max="8968" width="13" style="87" customWidth="1"/>
    <col min="8969" max="8969" width="1.28515625" style="87" customWidth="1"/>
    <col min="8970" max="8970" width="10.85546875" style="87" customWidth="1"/>
    <col min="8971" max="8971" width="12" style="87" customWidth="1"/>
    <col min="8972" max="8972" width="8" style="87" customWidth="1"/>
    <col min="8973" max="8973" width="1.5703125" style="87" customWidth="1"/>
    <col min="8974" max="8975" width="8" style="87" customWidth="1"/>
    <col min="8976" max="8976" width="7.85546875" style="87" customWidth="1"/>
    <col min="8977" max="9216" width="8" style="87"/>
    <col min="9217" max="9217" width="17.5703125" style="87" customWidth="1"/>
    <col min="9218" max="9218" width="9.5703125" style="87" customWidth="1"/>
    <col min="9219" max="9220" width="8" style="87" customWidth="1"/>
    <col min="9221" max="9221" width="1.7109375" style="87" customWidth="1"/>
    <col min="9222" max="9222" width="9.28515625" style="87" customWidth="1"/>
    <col min="9223" max="9223" width="8" style="87" customWidth="1"/>
    <col min="9224" max="9224" width="13" style="87" customWidth="1"/>
    <col min="9225" max="9225" width="1.28515625" style="87" customWidth="1"/>
    <col min="9226" max="9226" width="10.85546875" style="87" customWidth="1"/>
    <col min="9227" max="9227" width="12" style="87" customWidth="1"/>
    <col min="9228" max="9228" width="8" style="87" customWidth="1"/>
    <col min="9229" max="9229" width="1.5703125" style="87" customWidth="1"/>
    <col min="9230" max="9231" width="8" style="87" customWidth="1"/>
    <col min="9232" max="9232" width="7.85546875" style="87" customWidth="1"/>
    <col min="9233" max="9472" width="8" style="87"/>
    <col min="9473" max="9473" width="17.5703125" style="87" customWidth="1"/>
    <col min="9474" max="9474" width="9.5703125" style="87" customWidth="1"/>
    <col min="9475" max="9476" width="8" style="87" customWidth="1"/>
    <col min="9477" max="9477" width="1.7109375" style="87" customWidth="1"/>
    <col min="9478" max="9478" width="9.28515625" style="87" customWidth="1"/>
    <col min="9479" max="9479" width="8" style="87" customWidth="1"/>
    <col min="9480" max="9480" width="13" style="87" customWidth="1"/>
    <col min="9481" max="9481" width="1.28515625" style="87" customWidth="1"/>
    <col min="9482" max="9482" width="10.85546875" style="87" customWidth="1"/>
    <col min="9483" max="9483" width="12" style="87" customWidth="1"/>
    <col min="9484" max="9484" width="8" style="87" customWidth="1"/>
    <col min="9485" max="9485" width="1.5703125" style="87" customWidth="1"/>
    <col min="9486" max="9487" width="8" style="87" customWidth="1"/>
    <col min="9488" max="9488" width="7.85546875" style="87" customWidth="1"/>
    <col min="9489" max="9728" width="8" style="87"/>
    <col min="9729" max="9729" width="17.5703125" style="87" customWidth="1"/>
    <col min="9730" max="9730" width="9.5703125" style="87" customWidth="1"/>
    <col min="9731" max="9732" width="8" style="87" customWidth="1"/>
    <col min="9733" max="9733" width="1.7109375" style="87" customWidth="1"/>
    <col min="9734" max="9734" width="9.28515625" style="87" customWidth="1"/>
    <col min="9735" max="9735" width="8" style="87" customWidth="1"/>
    <col min="9736" max="9736" width="13" style="87" customWidth="1"/>
    <col min="9737" max="9737" width="1.28515625" style="87" customWidth="1"/>
    <col min="9738" max="9738" width="10.85546875" style="87" customWidth="1"/>
    <col min="9739" max="9739" width="12" style="87" customWidth="1"/>
    <col min="9740" max="9740" width="8" style="87" customWidth="1"/>
    <col min="9741" max="9741" width="1.5703125" style="87" customWidth="1"/>
    <col min="9742" max="9743" width="8" style="87" customWidth="1"/>
    <col min="9744" max="9744" width="7.85546875" style="87" customWidth="1"/>
    <col min="9745" max="9984" width="8" style="87"/>
    <col min="9985" max="9985" width="17.5703125" style="87" customWidth="1"/>
    <col min="9986" max="9986" width="9.5703125" style="87" customWidth="1"/>
    <col min="9987" max="9988" width="8" style="87" customWidth="1"/>
    <col min="9989" max="9989" width="1.7109375" style="87" customWidth="1"/>
    <col min="9990" max="9990" width="9.28515625" style="87" customWidth="1"/>
    <col min="9991" max="9991" width="8" style="87" customWidth="1"/>
    <col min="9992" max="9992" width="13" style="87" customWidth="1"/>
    <col min="9993" max="9993" width="1.28515625" style="87" customWidth="1"/>
    <col min="9994" max="9994" width="10.85546875" style="87" customWidth="1"/>
    <col min="9995" max="9995" width="12" style="87" customWidth="1"/>
    <col min="9996" max="9996" width="8" style="87" customWidth="1"/>
    <col min="9997" max="9997" width="1.5703125" style="87" customWidth="1"/>
    <col min="9998" max="9999" width="8" style="87" customWidth="1"/>
    <col min="10000" max="10000" width="7.85546875" style="87" customWidth="1"/>
    <col min="10001" max="10240" width="8" style="87"/>
    <col min="10241" max="10241" width="17.5703125" style="87" customWidth="1"/>
    <col min="10242" max="10242" width="9.5703125" style="87" customWidth="1"/>
    <col min="10243" max="10244" width="8" style="87" customWidth="1"/>
    <col min="10245" max="10245" width="1.7109375" style="87" customWidth="1"/>
    <col min="10246" max="10246" width="9.28515625" style="87" customWidth="1"/>
    <col min="10247" max="10247" width="8" style="87" customWidth="1"/>
    <col min="10248" max="10248" width="13" style="87" customWidth="1"/>
    <col min="10249" max="10249" width="1.28515625" style="87" customWidth="1"/>
    <col min="10250" max="10250" width="10.85546875" style="87" customWidth="1"/>
    <col min="10251" max="10251" width="12" style="87" customWidth="1"/>
    <col min="10252" max="10252" width="8" style="87" customWidth="1"/>
    <col min="10253" max="10253" width="1.5703125" style="87" customWidth="1"/>
    <col min="10254" max="10255" width="8" style="87" customWidth="1"/>
    <col min="10256" max="10256" width="7.85546875" style="87" customWidth="1"/>
    <col min="10257" max="10496" width="8" style="87"/>
    <col min="10497" max="10497" width="17.5703125" style="87" customWidth="1"/>
    <col min="10498" max="10498" width="9.5703125" style="87" customWidth="1"/>
    <col min="10499" max="10500" width="8" style="87" customWidth="1"/>
    <col min="10501" max="10501" width="1.7109375" style="87" customWidth="1"/>
    <col min="10502" max="10502" width="9.28515625" style="87" customWidth="1"/>
    <col min="10503" max="10503" width="8" style="87" customWidth="1"/>
    <col min="10504" max="10504" width="13" style="87" customWidth="1"/>
    <col min="10505" max="10505" width="1.28515625" style="87" customWidth="1"/>
    <col min="10506" max="10506" width="10.85546875" style="87" customWidth="1"/>
    <col min="10507" max="10507" width="12" style="87" customWidth="1"/>
    <col min="10508" max="10508" width="8" style="87" customWidth="1"/>
    <col min="10509" max="10509" width="1.5703125" style="87" customWidth="1"/>
    <col min="10510" max="10511" width="8" style="87" customWidth="1"/>
    <col min="10512" max="10512" width="7.85546875" style="87" customWidth="1"/>
    <col min="10513" max="10752" width="8" style="87"/>
    <col min="10753" max="10753" width="17.5703125" style="87" customWidth="1"/>
    <col min="10754" max="10754" width="9.5703125" style="87" customWidth="1"/>
    <col min="10755" max="10756" width="8" style="87" customWidth="1"/>
    <col min="10757" max="10757" width="1.7109375" style="87" customWidth="1"/>
    <col min="10758" max="10758" width="9.28515625" style="87" customWidth="1"/>
    <col min="10759" max="10759" width="8" style="87" customWidth="1"/>
    <col min="10760" max="10760" width="13" style="87" customWidth="1"/>
    <col min="10761" max="10761" width="1.28515625" style="87" customWidth="1"/>
    <col min="10762" max="10762" width="10.85546875" style="87" customWidth="1"/>
    <col min="10763" max="10763" width="12" style="87" customWidth="1"/>
    <col min="10764" max="10764" width="8" style="87" customWidth="1"/>
    <col min="10765" max="10765" width="1.5703125" style="87" customWidth="1"/>
    <col min="10766" max="10767" width="8" style="87" customWidth="1"/>
    <col min="10768" max="10768" width="7.85546875" style="87" customWidth="1"/>
    <col min="10769" max="11008" width="8" style="87"/>
    <col min="11009" max="11009" width="17.5703125" style="87" customWidth="1"/>
    <col min="11010" max="11010" width="9.5703125" style="87" customWidth="1"/>
    <col min="11011" max="11012" width="8" style="87" customWidth="1"/>
    <col min="11013" max="11013" width="1.7109375" style="87" customWidth="1"/>
    <col min="11014" max="11014" width="9.28515625" style="87" customWidth="1"/>
    <col min="11015" max="11015" width="8" style="87" customWidth="1"/>
    <col min="11016" max="11016" width="13" style="87" customWidth="1"/>
    <col min="11017" max="11017" width="1.28515625" style="87" customWidth="1"/>
    <col min="11018" max="11018" width="10.85546875" style="87" customWidth="1"/>
    <col min="11019" max="11019" width="12" style="87" customWidth="1"/>
    <col min="11020" max="11020" width="8" style="87" customWidth="1"/>
    <col min="11021" max="11021" width="1.5703125" style="87" customWidth="1"/>
    <col min="11022" max="11023" width="8" style="87" customWidth="1"/>
    <col min="11024" max="11024" width="7.85546875" style="87" customWidth="1"/>
    <col min="11025" max="11264" width="8" style="87"/>
    <col min="11265" max="11265" width="17.5703125" style="87" customWidth="1"/>
    <col min="11266" max="11266" width="9.5703125" style="87" customWidth="1"/>
    <col min="11267" max="11268" width="8" style="87" customWidth="1"/>
    <col min="11269" max="11269" width="1.7109375" style="87" customWidth="1"/>
    <col min="11270" max="11270" width="9.28515625" style="87" customWidth="1"/>
    <col min="11271" max="11271" width="8" style="87" customWidth="1"/>
    <col min="11272" max="11272" width="13" style="87" customWidth="1"/>
    <col min="11273" max="11273" width="1.28515625" style="87" customWidth="1"/>
    <col min="11274" max="11274" width="10.85546875" style="87" customWidth="1"/>
    <col min="11275" max="11275" width="12" style="87" customWidth="1"/>
    <col min="11276" max="11276" width="8" style="87" customWidth="1"/>
    <col min="11277" max="11277" width="1.5703125" style="87" customWidth="1"/>
    <col min="11278" max="11279" width="8" style="87" customWidth="1"/>
    <col min="11280" max="11280" width="7.85546875" style="87" customWidth="1"/>
    <col min="11281" max="11520" width="8" style="87"/>
    <col min="11521" max="11521" width="17.5703125" style="87" customWidth="1"/>
    <col min="11522" max="11522" width="9.5703125" style="87" customWidth="1"/>
    <col min="11523" max="11524" width="8" style="87" customWidth="1"/>
    <col min="11525" max="11525" width="1.7109375" style="87" customWidth="1"/>
    <col min="11526" max="11526" width="9.28515625" style="87" customWidth="1"/>
    <col min="11527" max="11527" width="8" style="87" customWidth="1"/>
    <col min="11528" max="11528" width="13" style="87" customWidth="1"/>
    <col min="11529" max="11529" width="1.28515625" style="87" customWidth="1"/>
    <col min="11530" max="11530" width="10.85546875" style="87" customWidth="1"/>
    <col min="11531" max="11531" width="12" style="87" customWidth="1"/>
    <col min="11532" max="11532" width="8" style="87" customWidth="1"/>
    <col min="11533" max="11533" width="1.5703125" style="87" customWidth="1"/>
    <col min="11534" max="11535" width="8" style="87" customWidth="1"/>
    <col min="11536" max="11536" width="7.85546875" style="87" customWidth="1"/>
    <col min="11537" max="11776" width="8" style="87"/>
    <col min="11777" max="11777" width="17.5703125" style="87" customWidth="1"/>
    <col min="11778" max="11778" width="9.5703125" style="87" customWidth="1"/>
    <col min="11779" max="11780" width="8" style="87" customWidth="1"/>
    <col min="11781" max="11781" width="1.7109375" style="87" customWidth="1"/>
    <col min="11782" max="11782" width="9.28515625" style="87" customWidth="1"/>
    <col min="11783" max="11783" width="8" style="87" customWidth="1"/>
    <col min="11784" max="11784" width="13" style="87" customWidth="1"/>
    <col min="11785" max="11785" width="1.28515625" style="87" customWidth="1"/>
    <col min="11786" max="11786" width="10.85546875" style="87" customWidth="1"/>
    <col min="11787" max="11787" width="12" style="87" customWidth="1"/>
    <col min="11788" max="11788" width="8" style="87" customWidth="1"/>
    <col min="11789" max="11789" width="1.5703125" style="87" customWidth="1"/>
    <col min="11790" max="11791" width="8" style="87" customWidth="1"/>
    <col min="11792" max="11792" width="7.85546875" style="87" customWidth="1"/>
    <col min="11793" max="12032" width="8" style="87"/>
    <col min="12033" max="12033" width="17.5703125" style="87" customWidth="1"/>
    <col min="12034" max="12034" width="9.5703125" style="87" customWidth="1"/>
    <col min="12035" max="12036" width="8" style="87" customWidth="1"/>
    <col min="12037" max="12037" width="1.7109375" style="87" customWidth="1"/>
    <col min="12038" max="12038" width="9.28515625" style="87" customWidth="1"/>
    <col min="12039" max="12039" width="8" style="87" customWidth="1"/>
    <col min="12040" max="12040" width="13" style="87" customWidth="1"/>
    <col min="12041" max="12041" width="1.28515625" style="87" customWidth="1"/>
    <col min="12042" max="12042" width="10.85546875" style="87" customWidth="1"/>
    <col min="12043" max="12043" width="12" style="87" customWidth="1"/>
    <col min="12044" max="12044" width="8" style="87" customWidth="1"/>
    <col min="12045" max="12045" width="1.5703125" style="87" customWidth="1"/>
    <col min="12046" max="12047" width="8" style="87" customWidth="1"/>
    <col min="12048" max="12048" width="7.85546875" style="87" customWidth="1"/>
    <col min="12049" max="12288" width="8" style="87"/>
    <col min="12289" max="12289" width="17.5703125" style="87" customWidth="1"/>
    <col min="12290" max="12290" width="9.5703125" style="87" customWidth="1"/>
    <col min="12291" max="12292" width="8" style="87" customWidth="1"/>
    <col min="12293" max="12293" width="1.7109375" style="87" customWidth="1"/>
    <col min="12294" max="12294" width="9.28515625" style="87" customWidth="1"/>
    <col min="12295" max="12295" width="8" style="87" customWidth="1"/>
    <col min="12296" max="12296" width="13" style="87" customWidth="1"/>
    <col min="12297" max="12297" width="1.28515625" style="87" customWidth="1"/>
    <col min="12298" max="12298" width="10.85546875" style="87" customWidth="1"/>
    <col min="12299" max="12299" width="12" style="87" customWidth="1"/>
    <col min="12300" max="12300" width="8" style="87" customWidth="1"/>
    <col min="12301" max="12301" width="1.5703125" style="87" customWidth="1"/>
    <col min="12302" max="12303" width="8" style="87" customWidth="1"/>
    <col min="12304" max="12304" width="7.85546875" style="87" customWidth="1"/>
    <col min="12305" max="12544" width="8" style="87"/>
    <col min="12545" max="12545" width="17.5703125" style="87" customWidth="1"/>
    <col min="12546" max="12546" width="9.5703125" style="87" customWidth="1"/>
    <col min="12547" max="12548" width="8" style="87" customWidth="1"/>
    <col min="12549" max="12549" width="1.7109375" style="87" customWidth="1"/>
    <col min="12550" max="12550" width="9.28515625" style="87" customWidth="1"/>
    <col min="12551" max="12551" width="8" style="87" customWidth="1"/>
    <col min="12552" max="12552" width="13" style="87" customWidth="1"/>
    <col min="12553" max="12553" width="1.28515625" style="87" customWidth="1"/>
    <col min="12554" max="12554" width="10.85546875" style="87" customWidth="1"/>
    <col min="12555" max="12555" width="12" style="87" customWidth="1"/>
    <col min="12556" max="12556" width="8" style="87" customWidth="1"/>
    <col min="12557" max="12557" width="1.5703125" style="87" customWidth="1"/>
    <col min="12558" max="12559" width="8" style="87" customWidth="1"/>
    <col min="12560" max="12560" width="7.85546875" style="87" customWidth="1"/>
    <col min="12561" max="12800" width="8" style="87"/>
    <col min="12801" max="12801" width="17.5703125" style="87" customWidth="1"/>
    <col min="12802" max="12802" width="9.5703125" style="87" customWidth="1"/>
    <col min="12803" max="12804" width="8" style="87" customWidth="1"/>
    <col min="12805" max="12805" width="1.7109375" style="87" customWidth="1"/>
    <col min="12806" max="12806" width="9.28515625" style="87" customWidth="1"/>
    <col min="12807" max="12807" width="8" style="87" customWidth="1"/>
    <col min="12808" max="12808" width="13" style="87" customWidth="1"/>
    <col min="12809" max="12809" width="1.28515625" style="87" customWidth="1"/>
    <col min="12810" max="12810" width="10.85546875" style="87" customWidth="1"/>
    <col min="12811" max="12811" width="12" style="87" customWidth="1"/>
    <col min="12812" max="12812" width="8" style="87" customWidth="1"/>
    <col min="12813" max="12813" width="1.5703125" style="87" customWidth="1"/>
    <col min="12814" max="12815" width="8" style="87" customWidth="1"/>
    <col min="12816" max="12816" width="7.85546875" style="87" customWidth="1"/>
    <col min="12817" max="13056" width="8" style="87"/>
    <col min="13057" max="13057" width="17.5703125" style="87" customWidth="1"/>
    <col min="13058" max="13058" width="9.5703125" style="87" customWidth="1"/>
    <col min="13059" max="13060" width="8" style="87" customWidth="1"/>
    <col min="13061" max="13061" width="1.7109375" style="87" customWidth="1"/>
    <col min="13062" max="13062" width="9.28515625" style="87" customWidth="1"/>
    <col min="13063" max="13063" width="8" style="87" customWidth="1"/>
    <col min="13064" max="13064" width="13" style="87" customWidth="1"/>
    <col min="13065" max="13065" width="1.28515625" style="87" customWidth="1"/>
    <col min="13066" max="13066" width="10.85546875" style="87" customWidth="1"/>
    <col min="13067" max="13067" width="12" style="87" customWidth="1"/>
    <col min="13068" max="13068" width="8" style="87" customWidth="1"/>
    <col min="13069" max="13069" width="1.5703125" style="87" customWidth="1"/>
    <col min="13070" max="13071" width="8" style="87" customWidth="1"/>
    <col min="13072" max="13072" width="7.85546875" style="87" customWidth="1"/>
    <col min="13073" max="13312" width="8" style="87"/>
    <col min="13313" max="13313" width="17.5703125" style="87" customWidth="1"/>
    <col min="13314" max="13314" width="9.5703125" style="87" customWidth="1"/>
    <col min="13315" max="13316" width="8" style="87" customWidth="1"/>
    <col min="13317" max="13317" width="1.7109375" style="87" customWidth="1"/>
    <col min="13318" max="13318" width="9.28515625" style="87" customWidth="1"/>
    <col min="13319" max="13319" width="8" style="87" customWidth="1"/>
    <col min="13320" max="13320" width="13" style="87" customWidth="1"/>
    <col min="13321" max="13321" width="1.28515625" style="87" customWidth="1"/>
    <col min="13322" max="13322" width="10.85546875" style="87" customWidth="1"/>
    <col min="13323" max="13323" width="12" style="87" customWidth="1"/>
    <col min="13324" max="13324" width="8" style="87" customWidth="1"/>
    <col min="13325" max="13325" width="1.5703125" style="87" customWidth="1"/>
    <col min="13326" max="13327" width="8" style="87" customWidth="1"/>
    <col min="13328" max="13328" width="7.85546875" style="87" customWidth="1"/>
    <col min="13329" max="13568" width="8" style="87"/>
    <col min="13569" max="13569" width="17.5703125" style="87" customWidth="1"/>
    <col min="13570" max="13570" width="9.5703125" style="87" customWidth="1"/>
    <col min="13571" max="13572" width="8" style="87" customWidth="1"/>
    <col min="13573" max="13573" width="1.7109375" style="87" customWidth="1"/>
    <col min="13574" max="13574" width="9.28515625" style="87" customWidth="1"/>
    <col min="13575" max="13575" width="8" style="87" customWidth="1"/>
    <col min="13576" max="13576" width="13" style="87" customWidth="1"/>
    <col min="13577" max="13577" width="1.28515625" style="87" customWidth="1"/>
    <col min="13578" max="13578" width="10.85546875" style="87" customWidth="1"/>
    <col min="13579" max="13579" width="12" style="87" customWidth="1"/>
    <col min="13580" max="13580" width="8" style="87" customWidth="1"/>
    <col min="13581" max="13581" width="1.5703125" style="87" customWidth="1"/>
    <col min="13582" max="13583" width="8" style="87" customWidth="1"/>
    <col min="13584" max="13584" width="7.85546875" style="87" customWidth="1"/>
    <col min="13585" max="13824" width="8" style="87"/>
    <col min="13825" max="13825" width="17.5703125" style="87" customWidth="1"/>
    <col min="13826" max="13826" width="9.5703125" style="87" customWidth="1"/>
    <col min="13827" max="13828" width="8" style="87" customWidth="1"/>
    <col min="13829" max="13829" width="1.7109375" style="87" customWidth="1"/>
    <col min="13830" max="13830" width="9.28515625" style="87" customWidth="1"/>
    <col min="13831" max="13831" width="8" style="87" customWidth="1"/>
    <col min="13832" max="13832" width="13" style="87" customWidth="1"/>
    <col min="13833" max="13833" width="1.28515625" style="87" customWidth="1"/>
    <col min="13834" max="13834" width="10.85546875" style="87" customWidth="1"/>
    <col min="13835" max="13835" width="12" style="87" customWidth="1"/>
    <col min="13836" max="13836" width="8" style="87" customWidth="1"/>
    <col min="13837" max="13837" width="1.5703125" style="87" customWidth="1"/>
    <col min="13838" max="13839" width="8" style="87" customWidth="1"/>
    <col min="13840" max="13840" width="7.85546875" style="87" customWidth="1"/>
    <col min="13841" max="14080" width="8" style="87"/>
    <col min="14081" max="14081" width="17.5703125" style="87" customWidth="1"/>
    <col min="14082" max="14082" width="9.5703125" style="87" customWidth="1"/>
    <col min="14083" max="14084" width="8" style="87" customWidth="1"/>
    <col min="14085" max="14085" width="1.7109375" style="87" customWidth="1"/>
    <col min="14086" max="14086" width="9.28515625" style="87" customWidth="1"/>
    <col min="14087" max="14087" width="8" style="87" customWidth="1"/>
    <col min="14088" max="14088" width="13" style="87" customWidth="1"/>
    <col min="14089" max="14089" width="1.28515625" style="87" customWidth="1"/>
    <col min="14090" max="14090" width="10.85546875" style="87" customWidth="1"/>
    <col min="14091" max="14091" width="12" style="87" customWidth="1"/>
    <col min="14092" max="14092" width="8" style="87" customWidth="1"/>
    <col min="14093" max="14093" width="1.5703125" style="87" customWidth="1"/>
    <col min="14094" max="14095" width="8" style="87" customWidth="1"/>
    <col min="14096" max="14096" width="7.85546875" style="87" customWidth="1"/>
    <col min="14097" max="14336" width="8" style="87"/>
    <col min="14337" max="14337" width="17.5703125" style="87" customWidth="1"/>
    <col min="14338" max="14338" width="9.5703125" style="87" customWidth="1"/>
    <col min="14339" max="14340" width="8" style="87" customWidth="1"/>
    <col min="14341" max="14341" width="1.7109375" style="87" customWidth="1"/>
    <col min="14342" max="14342" width="9.28515625" style="87" customWidth="1"/>
    <col min="14343" max="14343" width="8" style="87" customWidth="1"/>
    <col min="14344" max="14344" width="13" style="87" customWidth="1"/>
    <col min="14345" max="14345" width="1.28515625" style="87" customWidth="1"/>
    <col min="14346" max="14346" width="10.85546875" style="87" customWidth="1"/>
    <col min="14347" max="14347" width="12" style="87" customWidth="1"/>
    <col min="14348" max="14348" width="8" style="87" customWidth="1"/>
    <col min="14349" max="14349" width="1.5703125" style="87" customWidth="1"/>
    <col min="14350" max="14351" width="8" style="87" customWidth="1"/>
    <col min="14352" max="14352" width="7.85546875" style="87" customWidth="1"/>
    <col min="14353" max="14592" width="8" style="87"/>
    <col min="14593" max="14593" width="17.5703125" style="87" customWidth="1"/>
    <col min="14594" max="14594" width="9.5703125" style="87" customWidth="1"/>
    <col min="14595" max="14596" width="8" style="87" customWidth="1"/>
    <col min="14597" max="14597" width="1.7109375" style="87" customWidth="1"/>
    <col min="14598" max="14598" width="9.28515625" style="87" customWidth="1"/>
    <col min="14599" max="14599" width="8" style="87" customWidth="1"/>
    <col min="14600" max="14600" width="13" style="87" customWidth="1"/>
    <col min="14601" max="14601" width="1.28515625" style="87" customWidth="1"/>
    <col min="14602" max="14602" width="10.85546875" style="87" customWidth="1"/>
    <col min="14603" max="14603" width="12" style="87" customWidth="1"/>
    <col min="14604" max="14604" width="8" style="87" customWidth="1"/>
    <col min="14605" max="14605" width="1.5703125" style="87" customWidth="1"/>
    <col min="14606" max="14607" width="8" style="87" customWidth="1"/>
    <col min="14608" max="14608" width="7.85546875" style="87" customWidth="1"/>
    <col min="14609" max="14848" width="8" style="87"/>
    <col min="14849" max="14849" width="17.5703125" style="87" customWidth="1"/>
    <col min="14850" max="14850" width="9.5703125" style="87" customWidth="1"/>
    <col min="14851" max="14852" width="8" style="87" customWidth="1"/>
    <col min="14853" max="14853" width="1.7109375" style="87" customWidth="1"/>
    <col min="14854" max="14854" width="9.28515625" style="87" customWidth="1"/>
    <col min="14855" max="14855" width="8" style="87" customWidth="1"/>
    <col min="14856" max="14856" width="13" style="87" customWidth="1"/>
    <col min="14857" max="14857" width="1.28515625" style="87" customWidth="1"/>
    <col min="14858" max="14858" width="10.85546875" style="87" customWidth="1"/>
    <col min="14859" max="14859" width="12" style="87" customWidth="1"/>
    <col min="14860" max="14860" width="8" style="87" customWidth="1"/>
    <col min="14861" max="14861" width="1.5703125" style="87" customWidth="1"/>
    <col min="14862" max="14863" width="8" style="87" customWidth="1"/>
    <col min="14864" max="14864" width="7.85546875" style="87" customWidth="1"/>
    <col min="14865" max="15104" width="8" style="87"/>
    <col min="15105" max="15105" width="17.5703125" style="87" customWidth="1"/>
    <col min="15106" max="15106" width="9.5703125" style="87" customWidth="1"/>
    <col min="15107" max="15108" width="8" style="87" customWidth="1"/>
    <col min="15109" max="15109" width="1.7109375" style="87" customWidth="1"/>
    <col min="15110" max="15110" width="9.28515625" style="87" customWidth="1"/>
    <col min="15111" max="15111" width="8" style="87" customWidth="1"/>
    <col min="15112" max="15112" width="13" style="87" customWidth="1"/>
    <col min="15113" max="15113" width="1.28515625" style="87" customWidth="1"/>
    <col min="15114" max="15114" width="10.85546875" style="87" customWidth="1"/>
    <col min="15115" max="15115" width="12" style="87" customWidth="1"/>
    <col min="15116" max="15116" width="8" style="87" customWidth="1"/>
    <col min="15117" max="15117" width="1.5703125" style="87" customWidth="1"/>
    <col min="15118" max="15119" width="8" style="87" customWidth="1"/>
    <col min="15120" max="15120" width="7.85546875" style="87" customWidth="1"/>
    <col min="15121" max="15360" width="8" style="87"/>
    <col min="15361" max="15361" width="17.5703125" style="87" customWidth="1"/>
    <col min="15362" max="15362" width="9.5703125" style="87" customWidth="1"/>
    <col min="15363" max="15364" width="8" style="87" customWidth="1"/>
    <col min="15365" max="15365" width="1.7109375" style="87" customWidth="1"/>
    <col min="15366" max="15366" width="9.28515625" style="87" customWidth="1"/>
    <col min="15367" max="15367" width="8" style="87" customWidth="1"/>
    <col min="15368" max="15368" width="13" style="87" customWidth="1"/>
    <col min="15369" max="15369" width="1.28515625" style="87" customWidth="1"/>
    <col min="15370" max="15370" width="10.85546875" style="87" customWidth="1"/>
    <col min="15371" max="15371" width="12" style="87" customWidth="1"/>
    <col min="15372" max="15372" width="8" style="87" customWidth="1"/>
    <col min="15373" max="15373" width="1.5703125" style="87" customWidth="1"/>
    <col min="15374" max="15375" width="8" style="87" customWidth="1"/>
    <col min="15376" max="15376" width="7.85546875" style="87" customWidth="1"/>
    <col min="15377" max="15616" width="8" style="87"/>
    <col min="15617" max="15617" width="17.5703125" style="87" customWidth="1"/>
    <col min="15618" max="15618" width="9.5703125" style="87" customWidth="1"/>
    <col min="15619" max="15620" width="8" style="87" customWidth="1"/>
    <col min="15621" max="15621" width="1.7109375" style="87" customWidth="1"/>
    <col min="15622" max="15622" width="9.28515625" style="87" customWidth="1"/>
    <col min="15623" max="15623" width="8" style="87" customWidth="1"/>
    <col min="15624" max="15624" width="13" style="87" customWidth="1"/>
    <col min="15625" max="15625" width="1.28515625" style="87" customWidth="1"/>
    <col min="15626" max="15626" width="10.85546875" style="87" customWidth="1"/>
    <col min="15627" max="15627" width="12" style="87" customWidth="1"/>
    <col min="15628" max="15628" width="8" style="87" customWidth="1"/>
    <col min="15629" max="15629" width="1.5703125" style="87" customWidth="1"/>
    <col min="15630" max="15631" width="8" style="87" customWidth="1"/>
    <col min="15632" max="15632" width="7.85546875" style="87" customWidth="1"/>
    <col min="15633" max="15872" width="8" style="87"/>
    <col min="15873" max="15873" width="17.5703125" style="87" customWidth="1"/>
    <col min="15874" max="15874" width="9.5703125" style="87" customWidth="1"/>
    <col min="15875" max="15876" width="8" style="87" customWidth="1"/>
    <col min="15877" max="15877" width="1.7109375" style="87" customWidth="1"/>
    <col min="15878" max="15878" width="9.28515625" style="87" customWidth="1"/>
    <col min="15879" max="15879" width="8" style="87" customWidth="1"/>
    <col min="15880" max="15880" width="13" style="87" customWidth="1"/>
    <col min="15881" max="15881" width="1.28515625" style="87" customWidth="1"/>
    <col min="15882" max="15882" width="10.85546875" style="87" customWidth="1"/>
    <col min="15883" max="15883" width="12" style="87" customWidth="1"/>
    <col min="15884" max="15884" width="8" style="87" customWidth="1"/>
    <col min="15885" max="15885" width="1.5703125" style="87" customWidth="1"/>
    <col min="15886" max="15887" width="8" style="87" customWidth="1"/>
    <col min="15888" max="15888" width="7.85546875" style="87" customWidth="1"/>
    <col min="15889" max="16128" width="8" style="87"/>
    <col min="16129" max="16129" width="17.5703125" style="87" customWidth="1"/>
    <col min="16130" max="16130" width="9.5703125" style="87" customWidth="1"/>
    <col min="16131" max="16132" width="8" style="87" customWidth="1"/>
    <col min="16133" max="16133" width="1.7109375" style="87" customWidth="1"/>
    <col min="16134" max="16134" width="9.28515625" style="87" customWidth="1"/>
    <col min="16135" max="16135" width="8" style="87" customWidth="1"/>
    <col min="16136" max="16136" width="13" style="87" customWidth="1"/>
    <col min="16137" max="16137" width="1.28515625" style="87" customWidth="1"/>
    <col min="16138" max="16138" width="10.85546875" style="87" customWidth="1"/>
    <col min="16139" max="16139" width="12" style="87" customWidth="1"/>
    <col min="16140" max="16140" width="8" style="87" customWidth="1"/>
    <col min="16141" max="16141" width="1.5703125" style="87" customWidth="1"/>
    <col min="16142" max="16143" width="8" style="87" customWidth="1"/>
    <col min="16144" max="16144" width="7.85546875" style="87" customWidth="1"/>
    <col min="16145" max="16384" width="8" style="87"/>
  </cols>
  <sheetData>
    <row r="1" spans="1:17">
      <c r="A1" s="84" t="s">
        <v>251</v>
      </c>
      <c r="B1" s="85"/>
      <c r="C1" s="85"/>
      <c r="D1" s="85"/>
      <c r="E1" s="85"/>
      <c r="F1" s="85"/>
      <c r="G1" s="85"/>
      <c r="H1" s="85"/>
      <c r="I1" s="85"/>
      <c r="J1" s="86"/>
      <c r="K1" s="86"/>
    </row>
    <row r="2" spans="1:17">
      <c r="A2" s="88"/>
      <c r="B2" s="88"/>
      <c r="C2" s="88"/>
      <c r="D2" s="88"/>
      <c r="E2" s="88"/>
      <c r="F2" s="88"/>
      <c r="G2" s="88"/>
      <c r="H2" s="88"/>
      <c r="I2" s="88"/>
      <c r="J2" s="89"/>
      <c r="K2" s="89"/>
      <c r="L2" s="90"/>
      <c r="M2" s="90"/>
      <c r="N2" s="90"/>
      <c r="O2" s="90"/>
      <c r="P2" s="91" t="s">
        <v>252</v>
      </c>
    </row>
    <row r="3" spans="1:17">
      <c r="B3" s="92" t="s">
        <v>253</v>
      </c>
      <c r="C3" s="92"/>
      <c r="D3" s="92"/>
      <c r="E3" s="93"/>
      <c r="F3" s="92" t="s">
        <v>254</v>
      </c>
      <c r="G3" s="92"/>
      <c r="H3" s="92"/>
      <c r="I3" s="93"/>
      <c r="J3" s="92" t="s">
        <v>255</v>
      </c>
      <c r="K3" s="92"/>
      <c r="L3" s="92"/>
      <c r="M3" s="93"/>
      <c r="N3" s="92" t="s">
        <v>256</v>
      </c>
      <c r="O3" s="92"/>
      <c r="P3" s="92"/>
    </row>
    <row r="4" spans="1:17" ht="25.5">
      <c r="A4" s="94"/>
      <c r="B4" s="95">
        <v>2012</v>
      </c>
      <c r="C4" s="90">
        <v>2013</v>
      </c>
      <c r="D4" s="96" t="s">
        <v>257</v>
      </c>
      <c r="E4" s="97"/>
      <c r="F4" s="95">
        <v>2012</v>
      </c>
      <c r="G4" s="90">
        <v>2013</v>
      </c>
      <c r="H4" s="96" t="s">
        <v>257</v>
      </c>
      <c r="I4" s="97"/>
      <c r="J4" s="95">
        <v>2012</v>
      </c>
      <c r="K4" s="90">
        <v>2013</v>
      </c>
      <c r="L4" s="96" t="s">
        <v>257</v>
      </c>
      <c r="M4" s="97"/>
      <c r="N4" s="95">
        <v>2012</v>
      </c>
      <c r="O4" s="90">
        <v>2013</v>
      </c>
      <c r="P4" s="96" t="s">
        <v>257</v>
      </c>
    </row>
    <row r="5" spans="1:17">
      <c r="A5" s="98"/>
      <c r="B5" s="99"/>
      <c r="C5" s="99"/>
      <c r="D5" s="99"/>
      <c r="E5" s="99"/>
      <c r="F5" s="98"/>
      <c r="G5" s="98"/>
      <c r="H5" s="99"/>
      <c r="I5" s="99"/>
    </row>
    <row r="6" spans="1:17">
      <c r="A6" s="85" t="s">
        <v>30</v>
      </c>
      <c r="B6" s="100">
        <v>2499</v>
      </c>
      <c r="C6" s="100">
        <v>2365</v>
      </c>
      <c r="D6" s="101">
        <f t="shared" ref="D6:D25" si="0">SUM(C6-B6)/B6*100</f>
        <v>-5.3621448579431776</v>
      </c>
      <c r="E6" s="102"/>
      <c r="F6" s="103">
        <v>88</v>
      </c>
      <c r="G6" s="104">
        <v>93</v>
      </c>
      <c r="H6" s="101">
        <f>SUM(G6-F6)/F6*100</f>
        <v>5.6818181818181817</v>
      </c>
      <c r="I6" s="102"/>
      <c r="J6" s="105">
        <v>146</v>
      </c>
      <c r="K6" s="87">
        <v>120</v>
      </c>
      <c r="L6" s="101">
        <f t="shared" ref="L6:L25" si="1">SUM(K6-J6)/J6*100</f>
        <v>-17.80821917808219</v>
      </c>
      <c r="M6" s="102"/>
      <c r="N6" s="105">
        <v>1300</v>
      </c>
      <c r="O6" s="87">
        <v>1352</v>
      </c>
      <c r="P6" s="101">
        <f t="shared" ref="P6:P25" si="2">SUM(O6-N6)/N6*100</f>
        <v>4</v>
      </c>
      <c r="Q6" s="106"/>
    </row>
    <row r="7" spans="1:17">
      <c r="A7" s="85" t="s">
        <v>31</v>
      </c>
      <c r="B7" s="100">
        <v>120</v>
      </c>
      <c r="C7" s="100">
        <v>53</v>
      </c>
      <c r="D7" s="101">
        <f t="shared" si="0"/>
        <v>-55.833333333333336</v>
      </c>
      <c r="E7" s="102"/>
      <c r="F7" s="103">
        <v>0</v>
      </c>
      <c r="G7" s="104">
        <v>0</v>
      </c>
      <c r="H7" s="107" t="s">
        <v>185</v>
      </c>
      <c r="I7" s="105"/>
      <c r="J7" s="105">
        <v>17</v>
      </c>
      <c r="K7" s="87">
        <v>12</v>
      </c>
      <c r="L7" s="101">
        <f t="shared" si="1"/>
        <v>-29.411764705882355</v>
      </c>
      <c r="M7" s="102"/>
      <c r="N7" s="105">
        <v>61</v>
      </c>
      <c r="O7" s="87">
        <v>49</v>
      </c>
      <c r="P7" s="101">
        <f t="shared" si="2"/>
        <v>-19.672131147540984</v>
      </c>
      <c r="Q7" s="108"/>
    </row>
    <row r="8" spans="1:17">
      <c r="A8" s="85" t="s">
        <v>32</v>
      </c>
      <c r="B8" s="100">
        <v>1949</v>
      </c>
      <c r="C8" s="100">
        <v>2123</v>
      </c>
      <c r="D8" s="101">
        <f t="shared" si="0"/>
        <v>8.9276552077988711</v>
      </c>
      <c r="E8" s="102"/>
      <c r="F8" s="103">
        <v>48</v>
      </c>
      <c r="G8" s="104">
        <v>61</v>
      </c>
      <c r="H8" s="101">
        <f>SUM(G8-F8)/F8*100</f>
        <v>27.083333333333332</v>
      </c>
      <c r="I8" s="102"/>
      <c r="J8" s="105">
        <v>178</v>
      </c>
      <c r="K8" s="87">
        <v>169</v>
      </c>
      <c r="L8" s="101">
        <f t="shared" si="1"/>
        <v>-5.0561797752808983</v>
      </c>
      <c r="M8" s="102"/>
      <c r="N8" s="105">
        <v>1107</v>
      </c>
      <c r="O8" s="87">
        <v>1055</v>
      </c>
      <c r="P8" s="101">
        <f t="shared" si="2"/>
        <v>-4.6973803071364051</v>
      </c>
      <c r="Q8" s="108"/>
    </row>
    <row r="9" spans="1:17">
      <c r="A9" s="86" t="s">
        <v>35</v>
      </c>
      <c r="B9" s="100">
        <v>138</v>
      </c>
      <c r="C9" s="100">
        <v>115</v>
      </c>
      <c r="D9" s="101">
        <f t="shared" si="0"/>
        <v>-16.666666666666664</v>
      </c>
      <c r="E9" s="102"/>
      <c r="F9" s="103">
        <v>0</v>
      </c>
      <c r="G9" s="104">
        <v>0</v>
      </c>
      <c r="H9" s="107" t="s">
        <v>185</v>
      </c>
      <c r="I9" s="105"/>
      <c r="J9" s="105">
        <v>87</v>
      </c>
      <c r="K9" s="87">
        <v>81</v>
      </c>
      <c r="L9" s="101">
        <f t="shared" si="1"/>
        <v>-6.8965517241379306</v>
      </c>
      <c r="M9" s="102"/>
      <c r="N9" s="105">
        <v>81</v>
      </c>
      <c r="O9" s="87">
        <v>65</v>
      </c>
      <c r="P9" s="101">
        <f t="shared" si="2"/>
        <v>-19.753086419753085</v>
      </c>
      <c r="Q9" s="108"/>
    </row>
    <row r="10" spans="1:17">
      <c r="A10" s="85" t="s">
        <v>33</v>
      </c>
      <c r="B10" s="100">
        <v>1002</v>
      </c>
      <c r="C10" s="100">
        <v>1086</v>
      </c>
      <c r="D10" s="101">
        <f t="shared" si="0"/>
        <v>8.3832335329341312</v>
      </c>
      <c r="E10" s="102"/>
      <c r="F10" s="103">
        <v>0</v>
      </c>
      <c r="G10" s="104">
        <v>0</v>
      </c>
      <c r="H10" s="107" t="s">
        <v>185</v>
      </c>
      <c r="I10" s="105"/>
      <c r="J10" s="105">
        <v>165</v>
      </c>
      <c r="K10" s="87">
        <v>125</v>
      </c>
      <c r="L10" s="101">
        <f t="shared" si="1"/>
        <v>-24.242424242424242</v>
      </c>
      <c r="M10" s="102"/>
      <c r="N10" s="105">
        <v>829</v>
      </c>
      <c r="O10" s="87">
        <v>785</v>
      </c>
      <c r="P10" s="101">
        <f t="shared" si="2"/>
        <v>-5.3075995174909529</v>
      </c>
      <c r="Q10" s="108"/>
    </row>
    <row r="11" spans="1:17">
      <c r="A11" s="85" t="s">
        <v>34</v>
      </c>
      <c r="B11" s="100">
        <v>2299</v>
      </c>
      <c r="C11" s="100">
        <v>2069</v>
      </c>
      <c r="D11" s="101">
        <f t="shared" si="0"/>
        <v>-10.004349717268378</v>
      </c>
      <c r="E11" s="102"/>
      <c r="F11" s="103">
        <v>52</v>
      </c>
      <c r="G11" s="104">
        <v>54</v>
      </c>
      <c r="H11" s="101">
        <f>SUM(G11-F11)/F11*100</f>
        <v>3.8461538461538463</v>
      </c>
      <c r="I11" s="102"/>
      <c r="J11" s="105">
        <v>105</v>
      </c>
      <c r="K11" s="87">
        <v>93</v>
      </c>
      <c r="L11" s="101">
        <f t="shared" si="1"/>
        <v>-11.428571428571429</v>
      </c>
      <c r="M11" s="102"/>
      <c r="N11" s="105">
        <v>1421</v>
      </c>
      <c r="O11" s="87">
        <v>1420</v>
      </c>
      <c r="P11" s="101">
        <f t="shared" si="2"/>
        <v>-7.0372976776917659E-2</v>
      </c>
      <c r="Q11" s="108"/>
    </row>
    <row r="12" spans="1:17">
      <c r="A12" s="85" t="s">
        <v>258</v>
      </c>
      <c r="B12" s="100">
        <v>390</v>
      </c>
      <c r="C12" s="100">
        <v>484</v>
      </c>
      <c r="D12" s="101">
        <f t="shared" si="0"/>
        <v>24.102564102564102</v>
      </c>
      <c r="E12" s="102"/>
      <c r="F12" s="103">
        <v>14</v>
      </c>
      <c r="G12" s="107" t="s">
        <v>185</v>
      </c>
      <c r="H12" s="107" t="s">
        <v>185</v>
      </c>
      <c r="I12" s="102"/>
      <c r="J12" s="105">
        <v>13</v>
      </c>
      <c r="K12" s="87">
        <v>8</v>
      </c>
      <c r="L12" s="101">
        <f t="shared" si="1"/>
        <v>-38.461538461538467</v>
      </c>
      <c r="M12" s="102"/>
      <c r="N12" s="105">
        <v>331</v>
      </c>
      <c r="O12" s="87">
        <v>292</v>
      </c>
      <c r="P12" s="101">
        <f t="shared" si="2"/>
        <v>-11.782477341389729</v>
      </c>
      <c r="Q12" s="108"/>
    </row>
    <row r="13" spans="1:17">
      <c r="A13" s="85" t="s">
        <v>36</v>
      </c>
      <c r="B13" s="100">
        <v>1712</v>
      </c>
      <c r="C13" s="100">
        <v>1845</v>
      </c>
      <c r="D13" s="101">
        <f t="shared" si="0"/>
        <v>7.768691588785047</v>
      </c>
      <c r="E13" s="102"/>
      <c r="F13" s="103">
        <v>44</v>
      </c>
      <c r="G13" s="104">
        <v>44</v>
      </c>
      <c r="H13" s="101">
        <f>SUM(G13-F13)/F13*100</f>
        <v>0</v>
      </c>
      <c r="I13" s="102"/>
      <c r="J13" s="105">
        <v>24</v>
      </c>
      <c r="K13" s="87">
        <v>18</v>
      </c>
      <c r="L13" s="101">
        <f t="shared" si="1"/>
        <v>-25</v>
      </c>
      <c r="M13" s="102"/>
      <c r="N13" s="105">
        <v>839</v>
      </c>
      <c r="O13" s="87">
        <v>816</v>
      </c>
      <c r="P13" s="101">
        <f t="shared" si="2"/>
        <v>-2.7413587604290823</v>
      </c>
      <c r="Q13" s="108"/>
    </row>
    <row r="14" spans="1:17">
      <c r="A14" s="85" t="s">
        <v>37</v>
      </c>
      <c r="B14" s="100">
        <v>1295</v>
      </c>
      <c r="C14" s="100">
        <v>1307</v>
      </c>
      <c r="D14" s="101">
        <f t="shared" si="0"/>
        <v>0.92664092664092657</v>
      </c>
      <c r="E14" s="102"/>
      <c r="F14" s="103">
        <v>29</v>
      </c>
      <c r="G14" s="104">
        <v>28</v>
      </c>
      <c r="H14" s="101">
        <f>SUM(G14-F14)/F14*100</f>
        <v>-3.4482758620689653</v>
      </c>
      <c r="I14" s="102"/>
      <c r="J14" s="105">
        <v>75</v>
      </c>
      <c r="K14" s="87">
        <v>54</v>
      </c>
      <c r="L14" s="101">
        <f t="shared" si="1"/>
        <v>-28.000000000000004</v>
      </c>
      <c r="M14" s="102"/>
      <c r="N14" s="105">
        <v>556</v>
      </c>
      <c r="O14" s="87">
        <v>490</v>
      </c>
      <c r="P14" s="101">
        <f t="shared" si="2"/>
        <v>-11.870503597122301</v>
      </c>
      <c r="Q14" s="108"/>
    </row>
    <row r="15" spans="1:17">
      <c r="A15" s="85" t="s">
        <v>38</v>
      </c>
      <c r="B15" s="100">
        <v>462</v>
      </c>
      <c r="C15" s="100">
        <v>398</v>
      </c>
      <c r="D15" s="101">
        <f t="shared" si="0"/>
        <v>-13.852813852813853</v>
      </c>
      <c r="E15" s="102"/>
      <c r="F15" s="103">
        <v>14</v>
      </c>
      <c r="G15" s="104">
        <v>16</v>
      </c>
      <c r="H15" s="101">
        <f>SUM(G15-F15)/F15*100</f>
        <v>14.285714285714285</v>
      </c>
      <c r="I15" s="102"/>
      <c r="J15" s="105">
        <v>16</v>
      </c>
      <c r="K15" s="87">
        <v>10</v>
      </c>
      <c r="L15" s="101">
        <f t="shared" si="1"/>
        <v>-37.5</v>
      </c>
      <c r="M15" s="102"/>
      <c r="N15" s="105">
        <v>184</v>
      </c>
      <c r="O15" s="87">
        <v>191</v>
      </c>
      <c r="P15" s="101">
        <f t="shared" si="2"/>
        <v>3.804347826086957</v>
      </c>
      <c r="Q15" s="108"/>
    </row>
    <row r="16" spans="1:17">
      <c r="A16" s="85" t="s">
        <v>39</v>
      </c>
      <c r="B16" s="100">
        <v>545</v>
      </c>
      <c r="C16" s="100">
        <v>553</v>
      </c>
      <c r="D16" s="101">
        <f t="shared" si="0"/>
        <v>1.4678899082568808</v>
      </c>
      <c r="E16" s="102"/>
      <c r="F16" s="103">
        <v>17</v>
      </c>
      <c r="G16" s="104">
        <v>24</v>
      </c>
      <c r="H16" s="101">
        <f>SUM(G16-F16)/F16*100</f>
        <v>41.17647058823529</v>
      </c>
      <c r="I16" s="102"/>
      <c r="J16" s="105">
        <v>2</v>
      </c>
      <c r="K16" s="87">
        <v>2</v>
      </c>
      <c r="L16" s="101">
        <f t="shared" si="1"/>
        <v>0</v>
      </c>
      <c r="M16" s="102"/>
      <c r="N16" s="105">
        <v>259</v>
      </c>
      <c r="O16" s="87">
        <v>233</v>
      </c>
      <c r="P16" s="101">
        <f t="shared" si="2"/>
        <v>-10.038610038610038</v>
      </c>
      <c r="Q16" s="108"/>
    </row>
    <row r="17" spans="1:17">
      <c r="A17" s="85" t="s">
        <v>40</v>
      </c>
      <c r="B17" s="100">
        <v>1168</v>
      </c>
      <c r="C17" s="100">
        <v>1149</v>
      </c>
      <c r="D17" s="101">
        <f t="shared" si="0"/>
        <v>-1.6267123287671232</v>
      </c>
      <c r="E17" s="102"/>
      <c r="F17" s="103">
        <v>0</v>
      </c>
      <c r="G17" s="107" t="s">
        <v>185</v>
      </c>
      <c r="H17" s="107" t="s">
        <v>185</v>
      </c>
      <c r="I17" s="109"/>
      <c r="J17" s="105">
        <v>61</v>
      </c>
      <c r="K17" s="87">
        <v>42</v>
      </c>
      <c r="L17" s="101">
        <f t="shared" si="1"/>
        <v>-31.147540983606557</v>
      </c>
      <c r="M17" s="102"/>
      <c r="N17" s="105">
        <v>599</v>
      </c>
      <c r="O17" s="87">
        <v>562</v>
      </c>
      <c r="P17" s="101">
        <f t="shared" si="2"/>
        <v>-6.1769616026711187</v>
      </c>
      <c r="Q17" s="108"/>
    </row>
    <row r="18" spans="1:17">
      <c r="A18" s="85" t="s">
        <v>41</v>
      </c>
      <c r="B18" s="100">
        <v>536</v>
      </c>
      <c r="C18" s="100">
        <v>551</v>
      </c>
      <c r="D18" s="101">
        <f t="shared" si="0"/>
        <v>2.7985074626865671</v>
      </c>
      <c r="E18" s="102"/>
      <c r="F18" s="110">
        <v>2</v>
      </c>
      <c r="G18" s="107">
        <v>15</v>
      </c>
      <c r="H18" s="101">
        <f>SUM(G18-F18)/F18*100</f>
        <v>650</v>
      </c>
      <c r="I18" s="105"/>
      <c r="J18" s="105">
        <v>41</v>
      </c>
      <c r="K18" s="87">
        <v>33</v>
      </c>
      <c r="L18" s="101">
        <f t="shared" si="1"/>
        <v>-19.512195121951219</v>
      </c>
      <c r="M18" s="102"/>
      <c r="N18" s="105">
        <v>354</v>
      </c>
      <c r="O18" s="87">
        <v>336</v>
      </c>
      <c r="P18" s="101">
        <f t="shared" si="2"/>
        <v>-5.0847457627118651</v>
      </c>
      <c r="Q18" s="108"/>
    </row>
    <row r="19" spans="1:17">
      <c r="A19" s="85" t="s">
        <v>42</v>
      </c>
      <c r="B19" s="100">
        <v>141</v>
      </c>
      <c r="C19" s="100">
        <v>158</v>
      </c>
      <c r="D19" s="101">
        <f t="shared" si="0"/>
        <v>12.056737588652481</v>
      </c>
      <c r="E19" s="102"/>
      <c r="F19" s="110">
        <v>7</v>
      </c>
      <c r="G19" s="107" t="s">
        <v>185</v>
      </c>
      <c r="H19" s="107" t="s">
        <v>185</v>
      </c>
      <c r="I19" s="105"/>
      <c r="J19" s="105">
        <v>12</v>
      </c>
      <c r="K19" s="87">
        <v>11</v>
      </c>
      <c r="L19" s="101">
        <f t="shared" si="1"/>
        <v>-8.3333333333333321</v>
      </c>
      <c r="M19" s="102"/>
      <c r="N19" s="105">
        <v>99</v>
      </c>
      <c r="O19" s="87">
        <v>102</v>
      </c>
      <c r="P19" s="101">
        <f t="shared" si="2"/>
        <v>3.0303030303030303</v>
      </c>
      <c r="Q19" s="108"/>
    </row>
    <row r="20" spans="1:17">
      <c r="A20" s="85" t="s">
        <v>43</v>
      </c>
      <c r="B20" s="100">
        <v>1037</v>
      </c>
      <c r="C20" s="100">
        <v>929</v>
      </c>
      <c r="D20" s="101">
        <f t="shared" si="0"/>
        <v>-10.414657666345226</v>
      </c>
      <c r="E20" s="102"/>
      <c r="F20" s="103">
        <v>11</v>
      </c>
      <c r="G20" s="104">
        <v>11</v>
      </c>
      <c r="H20" s="101">
        <f>SUM(G20-F20)/F20*100</f>
        <v>0</v>
      </c>
      <c r="I20" s="102"/>
      <c r="J20" s="105">
        <v>79</v>
      </c>
      <c r="K20" s="87">
        <v>82</v>
      </c>
      <c r="L20" s="101">
        <f t="shared" si="1"/>
        <v>3.79746835443038</v>
      </c>
      <c r="M20" s="102"/>
      <c r="N20" s="105">
        <v>546</v>
      </c>
      <c r="O20" s="87">
        <v>465</v>
      </c>
      <c r="P20" s="101">
        <f t="shared" si="2"/>
        <v>-14.835164835164836</v>
      </c>
      <c r="Q20" s="108"/>
    </row>
    <row r="21" spans="1:17">
      <c r="A21" s="85" t="s">
        <v>44</v>
      </c>
      <c r="B21" s="100">
        <v>1315</v>
      </c>
      <c r="C21" s="100">
        <v>1535</v>
      </c>
      <c r="D21" s="101">
        <f t="shared" si="0"/>
        <v>16.730038022813687</v>
      </c>
      <c r="E21" s="102"/>
      <c r="F21" s="103">
        <v>28</v>
      </c>
      <c r="G21" s="104">
        <v>37</v>
      </c>
      <c r="H21" s="101">
        <f>SUM(G21-F21)/F21*100</f>
        <v>32.142857142857146</v>
      </c>
      <c r="I21" s="102"/>
      <c r="J21" s="105">
        <v>15</v>
      </c>
      <c r="K21" s="87">
        <v>10</v>
      </c>
      <c r="L21" s="101">
        <f t="shared" si="1"/>
        <v>-33.333333333333329</v>
      </c>
      <c r="M21" s="102"/>
      <c r="N21" s="105">
        <v>549</v>
      </c>
      <c r="O21" s="87">
        <v>517</v>
      </c>
      <c r="P21" s="101">
        <f t="shared" si="2"/>
        <v>-5.8287795992714022</v>
      </c>
      <c r="Q21" s="108"/>
    </row>
    <row r="22" spans="1:17">
      <c r="A22" s="85" t="s">
        <v>45</v>
      </c>
      <c r="B22" s="100">
        <v>311</v>
      </c>
      <c r="C22" s="100">
        <v>275</v>
      </c>
      <c r="D22" s="101">
        <f t="shared" si="0"/>
        <v>-11.57556270096463</v>
      </c>
      <c r="E22" s="102"/>
      <c r="F22" s="103">
        <v>10</v>
      </c>
      <c r="G22" s="107" t="s">
        <v>185</v>
      </c>
      <c r="H22" s="107" t="s">
        <v>185</v>
      </c>
      <c r="I22" s="102"/>
      <c r="J22" s="105">
        <v>21</v>
      </c>
      <c r="K22" s="87">
        <v>20</v>
      </c>
      <c r="L22" s="101">
        <f t="shared" si="1"/>
        <v>-4.7619047619047619</v>
      </c>
      <c r="M22" s="102"/>
      <c r="N22" s="105">
        <v>140</v>
      </c>
      <c r="O22" s="87">
        <v>105</v>
      </c>
      <c r="P22" s="101">
        <f t="shared" si="2"/>
        <v>-25</v>
      </c>
      <c r="Q22" s="108"/>
    </row>
    <row r="23" spans="1:17">
      <c r="A23" s="85" t="s">
        <v>46</v>
      </c>
      <c r="B23" s="100">
        <v>563</v>
      </c>
      <c r="C23" s="100">
        <v>470</v>
      </c>
      <c r="D23" s="101">
        <f t="shared" si="0"/>
        <v>-16.518650088809945</v>
      </c>
      <c r="E23" s="102"/>
      <c r="F23" s="103">
        <v>0</v>
      </c>
      <c r="G23" s="107" t="s">
        <v>185</v>
      </c>
      <c r="H23" s="107" t="s">
        <v>185</v>
      </c>
      <c r="I23" s="102"/>
      <c r="J23" s="105">
        <v>49</v>
      </c>
      <c r="K23" s="87">
        <v>36</v>
      </c>
      <c r="L23" s="101">
        <f t="shared" si="1"/>
        <v>-26.530612244897959</v>
      </c>
      <c r="M23" s="102"/>
      <c r="N23" s="105">
        <v>274</v>
      </c>
      <c r="O23" s="87">
        <v>204</v>
      </c>
      <c r="P23" s="101">
        <f t="shared" si="2"/>
        <v>-25.547445255474454</v>
      </c>
      <c r="Q23" s="108"/>
    </row>
    <row r="24" spans="1:17">
      <c r="A24" s="85" t="s">
        <v>47</v>
      </c>
      <c r="B24" s="100">
        <v>1388</v>
      </c>
      <c r="C24" s="100">
        <v>1109</v>
      </c>
      <c r="D24" s="101">
        <f t="shared" si="0"/>
        <v>-20.100864553314121</v>
      </c>
      <c r="E24" s="102"/>
      <c r="F24" s="103">
        <v>22</v>
      </c>
      <c r="G24" s="104">
        <v>26</v>
      </c>
      <c r="H24" s="101">
        <f>SUM(G24-F24)/F24*100</f>
        <v>18.181818181818183</v>
      </c>
      <c r="I24" s="102"/>
      <c r="J24" s="105">
        <v>24</v>
      </c>
      <c r="K24" s="87">
        <v>17</v>
      </c>
      <c r="L24" s="101">
        <f t="shared" si="1"/>
        <v>-29.166666666666668</v>
      </c>
      <c r="M24" s="102"/>
      <c r="N24" s="105">
        <v>592</v>
      </c>
      <c r="O24" s="87">
        <v>510</v>
      </c>
      <c r="P24" s="101">
        <f t="shared" si="2"/>
        <v>-13.851351351351351</v>
      </c>
      <c r="Q24" s="108"/>
    </row>
    <row r="25" spans="1:17">
      <c r="A25" s="85" t="s">
        <v>48</v>
      </c>
      <c r="B25" s="100">
        <v>473</v>
      </c>
      <c r="C25" s="100">
        <v>443</v>
      </c>
      <c r="D25" s="101">
        <f t="shared" si="0"/>
        <v>-6.3424947145877377</v>
      </c>
      <c r="E25" s="102"/>
      <c r="F25" s="110">
        <v>3</v>
      </c>
      <c r="G25" s="107" t="s">
        <v>185</v>
      </c>
      <c r="H25" s="107" t="s">
        <v>185</v>
      </c>
      <c r="I25" s="105"/>
      <c r="J25" s="105">
        <v>5</v>
      </c>
      <c r="K25" s="87">
        <v>3</v>
      </c>
      <c r="L25" s="101">
        <f t="shared" si="1"/>
        <v>-40</v>
      </c>
      <c r="M25" s="102"/>
      <c r="N25" s="105">
        <v>174</v>
      </c>
      <c r="O25" s="87">
        <v>155</v>
      </c>
      <c r="P25" s="101">
        <f t="shared" si="2"/>
        <v>-10.919540229885058</v>
      </c>
      <c r="Q25" s="108"/>
    </row>
    <row r="27" spans="1:17" s="115" customFormat="1">
      <c r="A27" s="111" t="s">
        <v>22</v>
      </c>
      <c r="B27" s="112">
        <f>SUM(B6:B25)</f>
        <v>19343</v>
      </c>
      <c r="C27" s="112">
        <f>SUM(C6:C25)</f>
        <v>19017</v>
      </c>
      <c r="D27" s="113">
        <f t="shared" ref="D27" si="3">SUM(C27-B27)/B27*100</f>
        <v>-1.685364214444502</v>
      </c>
      <c r="E27" s="114"/>
      <c r="F27" s="112">
        <f t="shared" ref="F27" si="4">SUM(F6:F25)</f>
        <v>389</v>
      </c>
      <c r="G27" s="112">
        <v>443</v>
      </c>
      <c r="H27" s="113">
        <f>SUM(G27-F27)/F27*100</f>
        <v>13.881748071979436</v>
      </c>
      <c r="I27" s="114"/>
      <c r="J27" s="112">
        <f t="shared" ref="J27:K27" si="5">SUM(J6:J25)</f>
        <v>1135</v>
      </c>
      <c r="K27" s="112">
        <f t="shared" si="5"/>
        <v>946</v>
      </c>
      <c r="L27" s="113">
        <f t="shared" ref="L27" si="6">SUM(K27-J27)/J27*100</f>
        <v>-16.651982378854626</v>
      </c>
      <c r="M27" s="114"/>
      <c r="N27" s="112">
        <f t="shared" ref="N27:O27" si="7">SUM(N6:N25)</f>
        <v>10295</v>
      </c>
      <c r="O27" s="112">
        <f t="shared" si="7"/>
        <v>9704</v>
      </c>
      <c r="P27" s="113">
        <f t="shared" ref="P27" si="8">SUM(O27-N27)/N27*100</f>
        <v>-5.7406508013598829</v>
      </c>
    </row>
    <row r="28" spans="1:17">
      <c r="A28" s="116"/>
      <c r="B28" s="90"/>
      <c r="C28" s="90"/>
      <c r="D28" s="90"/>
      <c r="E28" s="90"/>
      <c r="F28" s="90"/>
      <c r="G28" s="90"/>
      <c r="H28" s="90"/>
      <c r="I28" s="90"/>
      <c r="J28" s="90"/>
      <c r="K28" s="90"/>
      <c r="L28" s="90"/>
      <c r="M28" s="90"/>
      <c r="N28" s="90"/>
      <c r="O28" s="90"/>
      <c r="P28" s="90"/>
    </row>
    <row r="29" spans="1:17">
      <c r="A29" s="117"/>
      <c r="B29" s="118"/>
      <c r="C29" s="118"/>
      <c r="D29" s="118"/>
      <c r="E29" s="118"/>
      <c r="F29" s="118"/>
      <c r="G29" s="118"/>
      <c r="H29" s="118"/>
      <c r="I29" s="118"/>
      <c r="J29" s="86"/>
      <c r="K29" s="86"/>
    </row>
    <row r="30" spans="1:17">
      <c r="A30" s="119" t="s">
        <v>259</v>
      </c>
    </row>
  </sheetData>
  <pageMargins left="0.7" right="0.7" top="0.75" bottom="0.75" header="0.3" footer="0.3"/>
  <pageSetup paperSize="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3</vt:i4>
      </vt:variant>
    </vt:vector>
  </HeadingPairs>
  <TitlesOfParts>
    <vt:vector size="24" baseType="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a18</vt:lpstr>
      <vt:lpstr>a19</vt:lpstr>
      <vt:lpstr>a20</vt:lpstr>
      <vt:lpstr>a21</vt:lpstr>
      <vt:lpstr>'a14'!Area_stampa</vt:lpstr>
      <vt:lpstr>'a15'!Area_stampa</vt:lpstr>
      <vt:lpstr>'a5'!Area_stampa</vt:lpstr>
    </vt:vector>
  </TitlesOfParts>
  <Company>I.S.T.A.T.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Lippi</dc:creator>
  <cp:lastModifiedBy>AMATO</cp:lastModifiedBy>
  <cp:lastPrinted>2014-10-28T14:35:28Z</cp:lastPrinted>
  <dcterms:created xsi:type="dcterms:W3CDTF">2000-06-05T10:20:19Z</dcterms:created>
  <dcterms:modified xsi:type="dcterms:W3CDTF">2014-12-15T10:14:05Z</dcterms:modified>
</cp:coreProperties>
</file>